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5820085\Downloads\発注書\"/>
    </mc:Choice>
  </mc:AlternateContent>
  <xr:revisionPtr revIDLastSave="0" documentId="13_ncr:1_{56F938BE-59DD-4DBF-95BD-1B753A36BB71}" xr6:coauthVersionLast="47" xr6:coauthVersionMax="47" xr10:uidLastSave="{00000000-0000-0000-0000-000000000000}"/>
  <bookViews>
    <workbookView xWindow="28680" yWindow="-120" windowWidth="29040" windowHeight="16440" xr2:uid="{BF92278B-9826-4FB7-B854-9F805593CF06}"/>
  </bookViews>
  <sheets>
    <sheet name="AMT300" sheetId="17" r:id="rId1"/>
  </sheets>
  <externalReferences>
    <externalReference r:id="rId2"/>
    <externalReference r:id="rId3"/>
  </externalReferences>
  <definedNames>
    <definedName name="aaa">#REF!</definedName>
    <definedName name="_xlnm.Print_Area" localSheetId="0">'AMT300'!$A$2:$AT$57</definedName>
    <definedName name="機種">[1]複数端末!$N$16:$N$35</definedName>
    <definedName name="客先出荷数">#REF!</definedName>
    <definedName name="電話番号">[2]担当者電話番号!$B$4:$D$96</definedName>
    <definedName name="富士通パーソナルチップ一覧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25" i="17" l="1"/>
  <c r="AM24" i="17"/>
  <c r="AM23" i="17"/>
  <c r="AM22" i="17"/>
  <c r="AM21" i="17"/>
  <c r="AM26" i="17" l="1"/>
  <c r="AM27" i="17" s="1"/>
  <c r="AM28" i="17" s="1"/>
</calcChain>
</file>

<file path=xl/sharedStrings.xml><?xml version="1.0" encoding="utf-8"?>
<sst xmlns="http://schemas.openxmlformats.org/spreadsheetml/2006/main" count="77" uniqueCount="66">
  <si>
    <r>
      <t>オムロン ソーシアルソリューションズ(株)　ALLwatch担当</t>
    </r>
    <r>
      <rPr>
        <sz val="12"/>
        <rFont val="Meiryo UI"/>
        <family val="3"/>
        <charset val="128"/>
      </rPr>
      <t>（FAX：０３－６７１８－３７０８）</t>
    </r>
    <phoneticPr fontId="10"/>
  </si>
  <si>
    <t>お申込日</t>
    <rPh sb="1" eb="4">
      <t>モウシコミビ</t>
    </rPh>
    <phoneticPr fontId="10"/>
  </si>
  <si>
    <t>年</t>
    <rPh sb="0" eb="1">
      <t>ネン</t>
    </rPh>
    <phoneticPr fontId="10"/>
  </si>
  <si>
    <t>月</t>
    <rPh sb="0" eb="1">
      <t>ツキ</t>
    </rPh>
    <phoneticPr fontId="10"/>
  </si>
  <si>
    <t>日</t>
    <rPh sb="0" eb="1">
      <t>ヒ</t>
    </rPh>
    <phoneticPr fontId="10"/>
  </si>
  <si>
    <t xml:space="preserve">当社担当者：  </t>
    <rPh sb="0" eb="2">
      <t>トウシャ</t>
    </rPh>
    <rPh sb="2" eb="5">
      <t>タントウシャ</t>
    </rPh>
    <phoneticPr fontId="10"/>
  </si>
  <si>
    <t>宛</t>
    <rPh sb="0" eb="1">
      <t>ア</t>
    </rPh>
    <phoneticPr fontId="10"/>
  </si>
  <si>
    <t>　ご注文に際してのご承諾事項(https://socialsolution.omron.com/jp/ja/products_service/monitoring/order/)に同意し、以下のとおり注文します。</t>
    <phoneticPr fontId="4"/>
  </si>
  <si>
    <t>ご発注会社名</t>
    <rPh sb="1" eb="3">
      <t>ハッチュウ</t>
    </rPh>
    <rPh sb="3" eb="6">
      <t>カイシャメイ</t>
    </rPh>
    <phoneticPr fontId="10"/>
  </si>
  <si>
    <t>お届け先</t>
    <rPh sb="1" eb="2">
      <t>トド</t>
    </rPh>
    <rPh sb="3" eb="4">
      <t>サキ</t>
    </rPh>
    <phoneticPr fontId="10"/>
  </si>
  <si>
    <t>※ご発注先と同じ場合はチェックを入れてください。</t>
    <rPh sb="2" eb="4">
      <t>ハッチュウ</t>
    </rPh>
    <rPh sb="4" eb="5">
      <t>サキ</t>
    </rPh>
    <rPh sb="6" eb="7">
      <t>オナ</t>
    </rPh>
    <rPh sb="8" eb="10">
      <t>バアイ</t>
    </rPh>
    <rPh sb="16" eb="17">
      <t>イ</t>
    </rPh>
    <phoneticPr fontId="4"/>
  </si>
  <si>
    <t>ご住所</t>
    <rPh sb="1" eb="3">
      <t>ジュウショ</t>
    </rPh>
    <phoneticPr fontId="10"/>
  </si>
  <si>
    <t>〒</t>
    <phoneticPr fontId="4"/>
  </si>
  <si>
    <t>都</t>
    <rPh sb="0" eb="1">
      <t>ト</t>
    </rPh>
    <phoneticPr fontId="10"/>
  </si>
  <si>
    <t>道</t>
    <rPh sb="0" eb="1">
      <t>ドウ</t>
    </rPh>
    <phoneticPr fontId="10"/>
  </si>
  <si>
    <t>府</t>
    <rPh sb="0" eb="1">
      <t>フ</t>
    </rPh>
    <phoneticPr fontId="10"/>
  </si>
  <si>
    <t>県</t>
    <rPh sb="0" eb="1">
      <t>ケン</t>
    </rPh>
    <phoneticPr fontId="10"/>
  </si>
  <si>
    <t>〒</t>
    <phoneticPr fontId="10"/>
  </si>
  <si>
    <t>会社名</t>
    <rPh sb="0" eb="3">
      <t>カイシャメイ</t>
    </rPh>
    <phoneticPr fontId="10"/>
  </si>
  <si>
    <t>印</t>
    <rPh sb="0" eb="1">
      <t>イン</t>
    </rPh>
    <phoneticPr fontId="10"/>
  </si>
  <si>
    <t>部署名</t>
    <rPh sb="0" eb="2">
      <t>ブショ</t>
    </rPh>
    <rPh sb="2" eb="3">
      <t>メイ</t>
    </rPh>
    <phoneticPr fontId="10"/>
  </si>
  <si>
    <t>役職</t>
    <rPh sb="0" eb="2">
      <t>ヤクショク</t>
    </rPh>
    <phoneticPr fontId="10"/>
  </si>
  <si>
    <t>ご担当者</t>
    <rPh sb="1" eb="4">
      <t>タントウシャ</t>
    </rPh>
    <phoneticPr fontId="10"/>
  </si>
  <si>
    <t>ご担当者</t>
    <rPh sb="1" eb="4">
      <t>タントウシャ</t>
    </rPh>
    <phoneticPr fontId="4"/>
  </si>
  <si>
    <t>TEL</t>
    <phoneticPr fontId="10"/>
  </si>
  <si>
    <t>FAX</t>
    <phoneticPr fontId="10"/>
  </si>
  <si>
    <t>Email</t>
    <phoneticPr fontId="10"/>
  </si>
  <si>
    <t>お客様番号</t>
    <rPh sb="1" eb="3">
      <t>キャクサマ</t>
    </rPh>
    <rPh sb="3" eb="5">
      <t>バンゴウ</t>
    </rPh>
    <phoneticPr fontId="4"/>
  </si>
  <si>
    <t>※ご新規の方は空白</t>
    <rPh sb="2" eb="4">
      <t>シンキ</t>
    </rPh>
    <rPh sb="5" eb="6">
      <t>カタ</t>
    </rPh>
    <rPh sb="7" eb="9">
      <t>クウハク</t>
    </rPh>
    <phoneticPr fontId="4"/>
  </si>
  <si>
    <t>１．ご発注内容について</t>
    <rPh sb="3" eb="5">
      <t>ハッチュウ</t>
    </rPh>
    <rPh sb="5" eb="7">
      <t>ナイヨウ</t>
    </rPh>
    <phoneticPr fontId="10"/>
  </si>
  <si>
    <t>品名</t>
    <rPh sb="0" eb="2">
      <t>ヒンメイ</t>
    </rPh>
    <phoneticPr fontId="10"/>
  </si>
  <si>
    <t>商品コード</t>
    <rPh sb="0" eb="2">
      <t>ショウヒン</t>
    </rPh>
    <phoneticPr fontId="10"/>
  </si>
  <si>
    <t>ご注文番号</t>
    <rPh sb="1" eb="3">
      <t>チュウモン</t>
    </rPh>
    <rPh sb="3" eb="5">
      <t>バンゴウ</t>
    </rPh>
    <phoneticPr fontId="4"/>
  </si>
  <si>
    <t>数量</t>
    <rPh sb="0" eb="2">
      <t>スウリョウ</t>
    </rPh>
    <phoneticPr fontId="10"/>
  </si>
  <si>
    <t>単位</t>
    <rPh sb="0" eb="2">
      <t>タンイ</t>
    </rPh>
    <phoneticPr fontId="10"/>
  </si>
  <si>
    <t>単価</t>
    <rPh sb="0" eb="2">
      <t>タンカ</t>
    </rPh>
    <phoneticPr fontId="10"/>
  </si>
  <si>
    <t>計</t>
    <rPh sb="0" eb="1">
      <t>ケイ</t>
    </rPh>
    <phoneticPr fontId="10"/>
  </si>
  <si>
    <t>台</t>
    <rPh sb="0" eb="1">
      <t>ダイ</t>
    </rPh>
    <phoneticPr fontId="10"/>
  </si>
  <si>
    <t>OSK3S7V0161E</t>
    <phoneticPr fontId="4"/>
  </si>
  <si>
    <t>個</t>
    <rPh sb="0" eb="1">
      <t>コ</t>
    </rPh>
    <phoneticPr fontId="10"/>
  </si>
  <si>
    <t>小計</t>
    <rPh sb="0" eb="2">
      <t>ショウケイ</t>
    </rPh>
    <phoneticPr fontId="10"/>
  </si>
  <si>
    <t>消費税</t>
    <rPh sb="0" eb="3">
      <t>ショウヒゼイ</t>
    </rPh>
    <phoneticPr fontId="10"/>
  </si>
  <si>
    <t>合計</t>
    <rPh sb="0" eb="2">
      <t>ゴウケイ</t>
    </rPh>
    <phoneticPr fontId="10"/>
  </si>
  <si>
    <t>【ご発注条件】</t>
    <rPh sb="2" eb="4">
      <t>ハッチュウ</t>
    </rPh>
    <rPh sb="4" eb="6">
      <t>ジョウケン</t>
    </rPh>
    <phoneticPr fontId="10"/>
  </si>
  <si>
    <t>．ご使用に当たっては、下記の書類の提出が必要になります。</t>
    <phoneticPr fontId="10"/>
  </si>
  <si>
    <t>　　　　①ご発注書(本紙)　／　②M2Mセンサネットサービス契約申込書</t>
    <rPh sb="32" eb="34">
      <t>モウシコ</t>
    </rPh>
    <phoneticPr fontId="10"/>
  </si>
  <si>
    <t>．NTTドコモ対応携帯電話等を用い、設置場所の電波状況が最も良好な状態であることを、ご発注前に確認ください。</t>
    <phoneticPr fontId="10"/>
  </si>
  <si>
    <t>２．お届け希望日</t>
    <rPh sb="3" eb="4">
      <t>トド</t>
    </rPh>
    <rPh sb="5" eb="7">
      <t>キボウ</t>
    </rPh>
    <rPh sb="7" eb="8">
      <t>ヒ</t>
    </rPh>
    <phoneticPr fontId="10"/>
  </si>
  <si>
    <t>お届け希望日</t>
    <rPh sb="1" eb="2">
      <t>トド</t>
    </rPh>
    <rPh sb="3" eb="6">
      <t>キボウビ</t>
    </rPh>
    <phoneticPr fontId="10"/>
  </si>
  <si>
    <t>日</t>
    <rPh sb="0" eb="1">
      <t>ニチ</t>
    </rPh>
    <phoneticPr fontId="10"/>
  </si>
  <si>
    <t>　＊在庫がある場合、15時までのご注文で翌営業日に出荷</t>
    <phoneticPr fontId="10"/>
  </si>
  <si>
    <t>３．お支払い方法</t>
    <rPh sb="3" eb="5">
      <t>シハラ</t>
    </rPh>
    <rPh sb="6" eb="8">
      <t>ホウホウ</t>
    </rPh>
    <phoneticPr fontId="10"/>
  </si>
  <si>
    <t>銀行振込</t>
    <rPh sb="0" eb="2">
      <t>ギンコウ</t>
    </rPh>
    <rPh sb="2" eb="4">
      <t>フリコミ</t>
    </rPh>
    <phoneticPr fontId="4"/>
  </si>
  <si>
    <t>請求書発行後、2ヶ月以内にご入金ください。（支払い条件に別途当社との取り決めがある場合は除きます。）</t>
    <rPh sb="0" eb="2">
      <t>セイキュウ</t>
    </rPh>
    <rPh sb="2" eb="3">
      <t>ショ</t>
    </rPh>
    <rPh sb="3" eb="5">
      <t>ハッコウ</t>
    </rPh>
    <rPh sb="5" eb="6">
      <t>アト</t>
    </rPh>
    <rPh sb="9" eb="10">
      <t>ゲツ</t>
    </rPh>
    <rPh sb="10" eb="12">
      <t>イナイ</t>
    </rPh>
    <rPh sb="14" eb="16">
      <t>ニュウキン</t>
    </rPh>
    <rPh sb="22" eb="24">
      <t>シハラ</t>
    </rPh>
    <rPh sb="25" eb="27">
      <t>ジョウケン</t>
    </rPh>
    <rPh sb="28" eb="30">
      <t>ベット</t>
    </rPh>
    <rPh sb="30" eb="32">
      <t>トウシャ</t>
    </rPh>
    <rPh sb="34" eb="35">
      <t>ト</t>
    </rPh>
    <rPh sb="36" eb="37">
      <t>キ</t>
    </rPh>
    <rPh sb="41" eb="43">
      <t>バアイ</t>
    </rPh>
    <rPh sb="44" eb="45">
      <t>ノゾ</t>
    </rPh>
    <phoneticPr fontId="4"/>
  </si>
  <si>
    <t>銀行振込手数料は、お客様のご負担とさせていただきます。</t>
    <phoneticPr fontId="4"/>
  </si>
  <si>
    <t>クレジットカード</t>
    <phoneticPr fontId="4"/>
  </si>
  <si>
    <t>別途お申し込みが必要になります。お申込完了までに約一ヶ月かかります。</t>
    <rPh sb="0" eb="2">
      <t>ベット</t>
    </rPh>
    <rPh sb="3" eb="4">
      <t>モウ</t>
    </rPh>
    <rPh sb="5" eb="6">
      <t>コ</t>
    </rPh>
    <rPh sb="8" eb="10">
      <t>ヒツヨウ</t>
    </rPh>
    <rPh sb="17" eb="19">
      <t>モウシコミ</t>
    </rPh>
    <rPh sb="19" eb="21">
      <t>カンリョウ</t>
    </rPh>
    <rPh sb="24" eb="25">
      <t>ヤク</t>
    </rPh>
    <rPh sb="25" eb="28">
      <t>イッカゲツ</t>
    </rPh>
    <phoneticPr fontId="4"/>
  </si>
  <si>
    <t>4．備考</t>
    <rPh sb="2" eb="4">
      <t>ビコウ</t>
    </rPh>
    <phoneticPr fontId="10"/>
  </si>
  <si>
    <t>*個人情報保護につきましては、当社HP（https://socialsolution.omron.com/jp/ja/general/privacy.html）の「個人情報の取り扱いについて」をご覧ください。</t>
    <phoneticPr fontId="4"/>
  </si>
  <si>
    <t>＜当社記入欄＞</t>
    <phoneticPr fontId="10"/>
  </si>
  <si>
    <t>営業担当者</t>
    <rPh sb="0" eb="2">
      <t>エイギョウ</t>
    </rPh>
    <rPh sb="2" eb="5">
      <t>タントウシャ</t>
    </rPh>
    <phoneticPr fontId="10"/>
  </si>
  <si>
    <t>認　　可</t>
    <rPh sb="0" eb="1">
      <t>シノブ</t>
    </rPh>
    <rPh sb="3" eb="4">
      <t>カ</t>
    </rPh>
    <phoneticPr fontId="10"/>
  </si>
  <si>
    <t>外部アンテナ 5m</t>
    <rPh sb="0" eb="2">
      <t>ガイブ</t>
    </rPh>
    <phoneticPr fontId="10"/>
  </si>
  <si>
    <t>AMT300　ご発注書</t>
    <phoneticPr fontId="10"/>
  </si>
  <si>
    <r>
      <t xml:space="preserve">AMT300
</t>
    </r>
    <r>
      <rPr>
        <sz val="10"/>
        <rFont val="Meiryo UI"/>
        <family val="3"/>
        <charset val="128"/>
      </rPr>
      <t>＜同梱物＞
・停電通報用内部電池×1</t>
    </r>
    <rPh sb="14" eb="16">
      <t>テイデン</t>
    </rPh>
    <rPh sb="16" eb="19">
      <t>ツウホウヨウ</t>
    </rPh>
    <rPh sb="19" eb="21">
      <t>ナイブ</t>
    </rPh>
    <rPh sb="21" eb="23">
      <t>デンチ</t>
    </rPh>
    <phoneticPr fontId="10"/>
  </si>
  <si>
    <t>OSSAMT300A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</si>
</sst>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0_);[Red]\(0\)"/>
    <numFmt numFmtId="177" formatCode="#,##0_);[Red]\(#,##0\)"/>
    <numFmt numFmtId="178" formatCode="_ &quot;¥&quot;#,##0_ ;_ &quot;¥&quot;\-#,##0_ ;_ &quot;¥&quot;&quot;-&quot;_ ;_ @_ "/>
    <numFmt numFmtId="179" formatCode="&quot;¥&quot;#,##0_);[Red]\(&quot;¥&quot;#,##0\)"/>
  </numFmts>
  <fonts count="37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1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Meiryo UI"/>
      <family val="3"/>
      <charset val="128"/>
    </font>
    <font>
      <b/>
      <u/>
      <sz val="11"/>
      <color theme="10"/>
      <name val="ＭＳ Ｐゴシック"/>
      <family val="3"/>
      <charset val="128"/>
    </font>
    <font>
      <sz val="12"/>
      <name val="Meiryo UI"/>
      <family val="3"/>
      <charset val="128"/>
    </font>
    <font>
      <sz val="6"/>
      <name val="ＭＳ Ｐゴシック"/>
      <family val="3"/>
      <charset val="128"/>
    </font>
    <font>
      <sz val="14"/>
      <name val="Meiryo UI"/>
      <family val="3"/>
      <charset val="128"/>
    </font>
    <font>
      <b/>
      <sz val="20"/>
      <name val="Meiryo UI"/>
      <family val="3"/>
      <charset val="128"/>
    </font>
    <font>
      <b/>
      <sz val="6"/>
      <name val="Meiryo UI"/>
      <family val="3"/>
      <charset val="128"/>
    </font>
    <font>
      <b/>
      <sz val="12"/>
      <name val="Meiryo UI"/>
      <family val="3"/>
      <charset val="128"/>
    </font>
    <font>
      <sz val="11"/>
      <color indexed="8"/>
      <name val="ＭＳ Ｐゴシック"/>
      <family val="3"/>
      <charset val="128"/>
    </font>
    <font>
      <b/>
      <sz val="16"/>
      <name val="Meiryo UI"/>
      <family val="3"/>
      <charset val="128"/>
    </font>
    <font>
      <sz val="16"/>
      <name val="Meiryo UI"/>
      <family val="3"/>
      <charset val="128"/>
    </font>
    <font>
      <sz val="9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9"/>
      <name val="Meiryo UI"/>
      <family val="3"/>
      <charset val="128"/>
    </font>
    <font>
      <sz val="16"/>
      <color theme="1"/>
      <name val="游ゴシック"/>
      <family val="2"/>
      <scheme val="minor"/>
    </font>
    <font>
      <b/>
      <sz val="18"/>
      <name val="Meiryo UI"/>
      <family val="3"/>
      <charset val="128"/>
    </font>
    <font>
      <b/>
      <sz val="18"/>
      <color theme="1"/>
      <name val="游ゴシック"/>
      <family val="2"/>
      <scheme val="minor"/>
    </font>
    <font>
      <sz val="10"/>
      <color theme="0" tint="-0.34998626667073579"/>
      <name val="Meiryo UI"/>
      <family val="3"/>
      <charset val="128"/>
    </font>
    <font>
      <sz val="11"/>
      <color theme="0" tint="-0.34998626667073579"/>
      <name val="Meiryo UI"/>
      <family val="3"/>
      <charset val="128"/>
    </font>
    <font>
      <b/>
      <sz val="10"/>
      <color theme="0" tint="-0.34998626667073579"/>
      <name val="Meiryo UI"/>
      <family val="3"/>
      <charset val="128"/>
    </font>
    <font>
      <sz val="10"/>
      <color theme="0" tint="-0.34998626667073579"/>
      <name val="MS UI Gothic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9"/>
      <color theme="0" tint="-0.34998626667073579"/>
      <name val="Meiryo UI"/>
      <family val="3"/>
      <charset val="128"/>
    </font>
    <font>
      <b/>
      <sz val="10"/>
      <color theme="0" tint="-0.34998626667073579"/>
      <name val="ＭＳ Ｐゴシック"/>
      <family val="3"/>
      <charset val="128"/>
    </font>
    <font>
      <sz val="10"/>
      <color theme="0" tint="-0.34998626667073579"/>
      <name val="游ゴシック"/>
      <family val="2"/>
      <scheme val="minor"/>
    </font>
    <font>
      <sz val="10"/>
      <color theme="0" tint="-0.34998626667073579"/>
      <name val="ＭＳ Ｐゴシック"/>
      <family val="3"/>
      <charset val="128"/>
    </font>
    <font>
      <sz val="11"/>
      <color theme="0" tint="-0.34998626667073579"/>
      <name val="MS UI Gothic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ashDotDot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2">
    <xf numFmtId="0" fontId="0" fillId="0" borderId="0"/>
    <xf numFmtId="0" fontId="6" fillId="0" borderId="0" applyNumberFormat="0" applyFill="0" applyBorder="0" applyAlignment="0" applyProtection="0"/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38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/>
    <xf numFmtId="0" fontId="15" fillId="0" borderId="0"/>
    <xf numFmtId="6" fontId="2" fillId="0" borderId="0" applyFont="0" applyFill="0" applyBorder="0" applyAlignment="0" applyProtection="0"/>
  </cellStyleXfs>
  <cellXfs count="278">
    <xf numFmtId="0" fontId="0" fillId="0" borderId="0" xfId="0"/>
    <xf numFmtId="178" fontId="11" fillId="2" borderId="0" xfId="7" applyNumberFormat="1" applyFont="1" applyFill="1" applyBorder="1" applyAlignment="1" applyProtection="1">
      <alignment horizontal="right" vertical="center"/>
    </xf>
    <xf numFmtId="178" fontId="11" fillId="6" borderId="0" xfId="7" applyNumberFormat="1" applyFont="1" applyFill="1" applyBorder="1" applyAlignment="1" applyProtection="1">
      <alignment horizontal="right" vertical="center"/>
    </xf>
    <xf numFmtId="178" fontId="3" fillId="6" borderId="0" xfId="7" applyNumberFormat="1" applyFont="1" applyFill="1" applyBorder="1" applyAlignment="1" applyProtection="1">
      <alignment horizontal="right" vertical="center"/>
    </xf>
    <xf numFmtId="0" fontId="5" fillId="2" borderId="0" xfId="5" applyFont="1" applyFill="1" applyAlignment="1" applyProtection="1">
      <alignment vertical="center"/>
    </xf>
    <xf numFmtId="0" fontId="21" fillId="2" borderId="0" xfId="4" applyFont="1" applyFill="1" applyAlignment="1" applyProtection="1"/>
    <xf numFmtId="0" fontId="5" fillId="0" borderId="0" xfId="4" applyFont="1" applyProtection="1">
      <alignment vertical="center"/>
    </xf>
    <xf numFmtId="0" fontId="5" fillId="0" borderId="0" xfId="5" applyFont="1" applyAlignment="1" applyProtection="1">
      <alignment vertical="center"/>
    </xf>
    <xf numFmtId="0" fontId="5" fillId="2" borderId="0" xfId="4" applyFont="1" applyFill="1" applyProtection="1">
      <alignment vertical="center"/>
    </xf>
    <xf numFmtId="0" fontId="28" fillId="0" borderId="0" xfId="4" applyFont="1" applyBorder="1" applyProtection="1">
      <alignment vertical="center"/>
    </xf>
    <xf numFmtId="0" fontId="28" fillId="0" borderId="0" xfId="5" applyFont="1" applyBorder="1" applyAlignment="1" applyProtection="1">
      <alignment vertical="center"/>
    </xf>
    <xf numFmtId="0" fontId="27" fillId="0" borderId="0" xfId="5" applyFont="1" applyBorder="1" applyAlignment="1" applyProtection="1">
      <alignment vertical="center"/>
    </xf>
    <xf numFmtId="0" fontId="27" fillId="0" borderId="0" xfId="4" applyFont="1" applyBorder="1" applyProtection="1">
      <alignment vertical="center"/>
    </xf>
    <xf numFmtId="0" fontId="27" fillId="0" borderId="0" xfId="4" applyFont="1" applyBorder="1" applyAlignment="1" applyProtection="1">
      <alignment horizontal="center" vertical="center"/>
    </xf>
    <xf numFmtId="0" fontId="30" fillId="0" borderId="0" xfId="4" applyFont="1" applyBorder="1" applyProtection="1">
      <alignment vertical="center"/>
    </xf>
    <xf numFmtId="0" fontId="28" fillId="0" borderId="0" xfId="0" applyFont="1" applyBorder="1" applyAlignment="1" applyProtection="1">
      <alignment horizontal="left"/>
    </xf>
    <xf numFmtId="0" fontId="11" fillId="0" borderId="0" xfId="4" applyFont="1" applyAlignment="1" applyProtection="1">
      <alignment horizontal="center" shrinkToFit="1"/>
    </xf>
    <xf numFmtId="0" fontId="28" fillId="0" borderId="0" xfId="4" applyFont="1" applyBorder="1" applyAlignment="1" applyProtection="1">
      <alignment horizontal="center" vertical="center"/>
    </xf>
    <xf numFmtId="0" fontId="8" fillId="0" borderId="0" xfId="1" applyFont="1" applyFill="1" applyAlignment="1" applyProtection="1">
      <alignment vertical="center"/>
    </xf>
    <xf numFmtId="0" fontId="2" fillId="0" borderId="0" xfId="6" applyProtection="1"/>
    <xf numFmtId="0" fontId="5" fillId="2" borderId="0" xfId="5" applyFont="1" applyFill="1" applyAlignment="1" applyProtection="1">
      <alignment horizontal="center" vertical="center"/>
    </xf>
    <xf numFmtId="0" fontId="12" fillId="2" borderId="0" xfId="5" applyFont="1" applyFill="1" applyAlignment="1" applyProtection="1">
      <alignment horizontal="center" vertical="center" wrapText="1"/>
    </xf>
    <xf numFmtId="0" fontId="5" fillId="0" borderId="0" xfId="5" applyFont="1" applyProtection="1"/>
    <xf numFmtId="0" fontId="7" fillId="2" borderId="0" xfId="5" applyFont="1" applyFill="1" applyAlignment="1" applyProtection="1">
      <alignment horizontal="left" vertical="center"/>
    </xf>
    <xf numFmtId="0" fontId="13" fillId="2" borderId="0" xfId="5" applyFont="1" applyFill="1" applyAlignment="1" applyProtection="1">
      <alignment horizontal="center" vertical="center" wrapText="1"/>
    </xf>
    <xf numFmtId="0" fontId="7" fillId="0" borderId="0" xfId="4" applyFont="1" applyAlignment="1" applyProtection="1">
      <alignment horizontal="left" vertical="center" shrinkToFit="1"/>
    </xf>
    <xf numFmtId="0" fontId="5" fillId="0" borderId="2" xfId="4" applyFont="1" applyBorder="1" applyAlignment="1" applyProtection="1">
      <alignment vertical="center" shrinkToFit="1"/>
    </xf>
    <xf numFmtId="0" fontId="5" fillId="0" borderId="0" xfId="4" applyFont="1" applyAlignment="1" applyProtection="1">
      <alignment horizontal="center" vertical="center" shrinkToFit="1"/>
    </xf>
    <xf numFmtId="0" fontId="5" fillId="0" borderId="0" xfId="4" applyFont="1" applyAlignment="1" applyProtection="1">
      <alignment vertical="center" shrinkToFit="1"/>
    </xf>
    <xf numFmtId="0" fontId="18" fillId="2" borderId="0" xfId="4" applyFont="1" applyFill="1" applyProtection="1">
      <alignment vertical="center"/>
    </xf>
    <xf numFmtId="0" fontId="19" fillId="5" borderId="0" xfId="5" applyFont="1" applyFill="1" applyAlignment="1" applyProtection="1">
      <alignment vertical="center"/>
    </xf>
    <xf numFmtId="0" fontId="20" fillId="5" borderId="0" xfId="4" applyFont="1" applyFill="1" applyAlignment="1" applyProtection="1">
      <alignment vertical="top"/>
    </xf>
    <xf numFmtId="0" fontId="20" fillId="5" borderId="0" xfId="5" applyFont="1" applyFill="1" applyAlignment="1" applyProtection="1">
      <alignment vertical="top"/>
    </xf>
    <xf numFmtId="0" fontId="5" fillId="2" borderId="0" xfId="4" applyFont="1" applyFill="1" applyAlignment="1" applyProtection="1">
      <alignment vertical="top"/>
    </xf>
    <xf numFmtId="0" fontId="21" fillId="2" borderId="0" xfId="5" applyFont="1" applyFill="1" applyAlignment="1" applyProtection="1">
      <alignment vertical="top"/>
    </xf>
    <xf numFmtId="0" fontId="5" fillId="2" borderId="0" xfId="5" applyFont="1" applyFill="1" applyAlignment="1" applyProtection="1">
      <alignment vertical="top"/>
    </xf>
    <xf numFmtId="0" fontId="14" fillId="2" borderId="0" xfId="4" applyFont="1" applyFill="1" applyAlignment="1" applyProtection="1">
      <alignment horizontal="center" vertical="center"/>
    </xf>
    <xf numFmtId="0" fontId="14" fillId="2" borderId="0" xfId="4" applyFont="1" applyFill="1" applyAlignment="1" applyProtection="1">
      <alignment horizontal="center" vertical="center" textRotation="255"/>
    </xf>
    <xf numFmtId="0" fontId="21" fillId="2" borderId="0" xfId="4" applyFont="1" applyFill="1" applyAlignment="1" applyProtection="1">
      <alignment horizontal="center"/>
    </xf>
    <xf numFmtId="179" fontId="21" fillId="2" borderId="0" xfId="4" applyNumberFormat="1" applyFont="1" applyFill="1" applyAlignment="1" applyProtection="1">
      <alignment horizontal="right"/>
    </xf>
    <xf numFmtId="0" fontId="21" fillId="2" borderId="0" xfId="4" applyFont="1" applyFill="1" applyAlignment="1" applyProtection="1">
      <alignment horizontal="right"/>
    </xf>
    <xf numFmtId="0" fontId="23" fillId="2" borderId="0" xfId="4" applyFont="1" applyFill="1" applyAlignment="1" applyProtection="1"/>
    <xf numFmtId="0" fontId="18" fillId="2" borderId="0" xfId="4" applyFont="1" applyFill="1" applyAlignment="1" applyProtection="1"/>
    <xf numFmtId="0" fontId="18" fillId="2" borderId="0" xfId="4" applyFont="1" applyFill="1" applyAlignment="1" applyProtection="1">
      <alignment horizontal="right"/>
    </xf>
    <xf numFmtId="0" fontId="5" fillId="2" borderId="0" xfId="4" applyFont="1" applyFill="1" applyAlignment="1" applyProtection="1"/>
    <xf numFmtId="0" fontId="5" fillId="2" borderId="0" xfId="4" applyFont="1" applyFill="1" applyAlignment="1" applyProtection="1">
      <alignment horizontal="right"/>
    </xf>
    <xf numFmtId="0" fontId="5" fillId="0" borderId="0" xfId="4" applyFont="1" applyAlignment="1" applyProtection="1">
      <alignment horizontal="left"/>
    </xf>
    <xf numFmtId="0" fontId="5" fillId="2" borderId="0" xfId="4" applyFont="1" applyFill="1" applyAlignment="1" applyProtection="1">
      <alignment horizontal="left"/>
    </xf>
    <xf numFmtId="0" fontId="19" fillId="5" borderId="0" xfId="5" applyFont="1" applyFill="1" applyAlignment="1" applyProtection="1">
      <alignment horizontal="left" vertical="center"/>
    </xf>
    <xf numFmtId="0" fontId="20" fillId="5" borderId="0" xfId="5" applyFont="1" applyFill="1" applyAlignment="1" applyProtection="1">
      <alignment vertical="center"/>
    </xf>
    <xf numFmtId="0" fontId="20" fillId="5" borderId="0" xfId="5" applyFont="1" applyFill="1" applyAlignment="1" applyProtection="1">
      <alignment horizontal="left" vertical="center"/>
    </xf>
    <xf numFmtId="0" fontId="20" fillId="5" borderId="0" xfId="5" applyFont="1" applyFill="1" applyAlignment="1" applyProtection="1">
      <alignment horizontal="center" vertical="center"/>
    </xf>
    <xf numFmtId="0" fontId="5" fillId="2" borderId="43" xfId="5" applyFont="1" applyFill="1" applyBorder="1" applyAlignment="1" applyProtection="1">
      <alignment vertical="center"/>
    </xf>
    <xf numFmtId="0" fontId="5" fillId="2" borderId="44" xfId="5" applyFont="1" applyFill="1" applyBorder="1" applyAlignment="1" applyProtection="1">
      <alignment horizontal="center" vertical="center"/>
    </xf>
    <xf numFmtId="0" fontId="5" fillId="2" borderId="0" xfId="5" applyFont="1" applyFill="1" applyAlignment="1" applyProtection="1">
      <alignment horizontal="left" vertical="center" wrapText="1"/>
    </xf>
    <xf numFmtId="0" fontId="5" fillId="5" borderId="0" xfId="4" applyFont="1" applyFill="1" applyProtection="1">
      <alignment vertical="center"/>
    </xf>
    <xf numFmtId="0" fontId="18" fillId="5" borderId="0" xfId="4" applyFont="1" applyFill="1" applyProtection="1">
      <alignment vertical="center"/>
    </xf>
    <xf numFmtId="0" fontId="25" fillId="0" borderId="0" xfId="4" applyFont="1" applyProtection="1">
      <alignment vertical="center"/>
    </xf>
    <xf numFmtId="0" fontId="26" fillId="0" borderId="0" xfId="0" applyFont="1" applyFill="1" applyAlignment="1" applyProtection="1">
      <alignment vertical="center"/>
    </xf>
    <xf numFmtId="0" fontId="25" fillId="2" borderId="0" xfId="4" applyFont="1" applyFill="1" applyAlignment="1" applyProtection="1">
      <alignment horizontal="center" vertical="center"/>
    </xf>
    <xf numFmtId="0" fontId="26" fillId="0" borderId="0" xfId="0" applyFont="1" applyAlignment="1" applyProtection="1">
      <alignment horizontal="center" vertical="center"/>
    </xf>
    <xf numFmtId="0" fontId="20" fillId="5" borderId="0" xfId="4" applyFont="1" applyFill="1" applyProtection="1">
      <alignment vertical="center"/>
    </xf>
    <xf numFmtId="0" fontId="5" fillId="2" borderId="46" xfId="4" applyFont="1" applyFill="1" applyBorder="1" applyProtection="1">
      <alignment vertical="center"/>
    </xf>
    <xf numFmtId="0" fontId="5" fillId="2" borderId="0" xfId="4" applyFont="1" applyFill="1" applyAlignment="1" applyProtection="1">
      <alignment horizontal="center" vertical="center"/>
    </xf>
    <xf numFmtId="0" fontId="5" fillId="0" borderId="0" xfId="4" applyFont="1" applyAlignment="1" applyProtection="1">
      <alignment vertical="top"/>
    </xf>
    <xf numFmtId="0" fontId="5" fillId="2" borderId="46" xfId="4" applyFont="1" applyFill="1" applyBorder="1" applyAlignment="1" applyProtection="1">
      <alignment vertical="top"/>
    </xf>
    <xf numFmtId="0" fontId="5" fillId="2" borderId="46" xfId="4" applyFont="1" applyFill="1" applyBorder="1" applyAlignment="1" applyProtection="1">
      <alignment horizontal="center" vertical="center"/>
    </xf>
    <xf numFmtId="0" fontId="5" fillId="5" borderId="0" xfId="4" applyFont="1" applyFill="1" applyAlignment="1" applyProtection="1">
      <alignment horizontal="center" vertical="center"/>
    </xf>
    <xf numFmtId="0" fontId="5" fillId="0" borderId="0" xfId="4" applyFont="1" applyAlignment="1" applyProtection="1">
      <alignment horizontal="center" vertical="center"/>
    </xf>
    <xf numFmtId="0" fontId="18" fillId="0" borderId="0" xfId="4" applyFont="1" applyProtection="1">
      <alignment vertical="center"/>
    </xf>
    <xf numFmtId="0" fontId="5" fillId="0" borderId="2" xfId="4" applyFont="1" applyBorder="1" applyAlignment="1" applyProtection="1">
      <alignment vertical="center" shrinkToFit="1"/>
      <protection locked="0"/>
    </xf>
    <xf numFmtId="0" fontId="27" fillId="0" borderId="0" xfId="5" applyFont="1" applyBorder="1" applyAlignment="1" applyProtection="1">
      <alignment vertical="top"/>
    </xf>
    <xf numFmtId="0" fontId="29" fillId="0" borderId="0" xfId="5" applyFont="1" applyBorder="1" applyAlignment="1" applyProtection="1">
      <alignment horizontal="right"/>
    </xf>
    <xf numFmtId="0" fontId="27" fillId="0" borderId="0" xfId="2" applyFont="1" applyBorder="1" applyProtection="1"/>
    <xf numFmtId="0" fontId="27" fillId="0" borderId="0" xfId="2" applyFont="1" applyBorder="1" applyAlignment="1" applyProtection="1">
      <alignment vertical="center"/>
    </xf>
    <xf numFmtId="0" fontId="27" fillId="3" borderId="0" xfId="2" applyFont="1" applyFill="1" applyBorder="1" applyProtection="1"/>
    <xf numFmtId="0" fontId="27" fillId="0" borderId="0" xfId="5" applyFont="1" applyBorder="1" applyProtection="1"/>
    <xf numFmtId="0" fontId="28" fillId="0" borderId="0" xfId="5" applyFont="1" applyBorder="1" applyProtection="1"/>
    <xf numFmtId="0" fontId="30" fillId="0" borderId="0" xfId="5" applyFont="1" applyBorder="1" applyProtection="1"/>
    <xf numFmtId="0" fontId="29" fillId="0" borderId="0" xfId="5" applyFont="1" applyBorder="1" applyAlignment="1" applyProtection="1">
      <alignment horizontal="right" vertical="center"/>
    </xf>
    <xf numFmtId="0" fontId="30" fillId="0" borderId="0" xfId="5" applyFont="1" applyBorder="1" applyAlignment="1" applyProtection="1">
      <alignment vertical="center"/>
    </xf>
    <xf numFmtId="0" fontId="29" fillId="0" borderId="0" xfId="5" applyFont="1" applyBorder="1" applyAlignment="1" applyProtection="1">
      <alignment vertical="center"/>
    </xf>
    <xf numFmtId="0" fontId="32" fillId="0" borderId="0" xfId="4" applyFont="1" applyBorder="1" applyProtection="1">
      <alignment vertical="center"/>
    </xf>
    <xf numFmtId="0" fontId="33" fillId="0" borderId="0" xfId="2" applyFont="1" applyBorder="1" applyAlignment="1" applyProtection="1">
      <alignment horizontal="right" vertical="center"/>
    </xf>
    <xf numFmtId="0" fontId="34" fillId="0" borderId="0" xfId="5" applyFont="1" applyBorder="1" applyAlignment="1" applyProtection="1">
      <alignment vertical="center"/>
    </xf>
    <xf numFmtId="0" fontId="35" fillId="0" borderId="0" xfId="5" applyFont="1" applyBorder="1" applyAlignment="1" applyProtection="1">
      <alignment vertical="center"/>
    </xf>
    <xf numFmtId="0" fontId="33" fillId="0" borderId="0" xfId="5" applyFont="1" applyBorder="1" applyAlignment="1" applyProtection="1">
      <alignment vertical="center"/>
    </xf>
    <xf numFmtId="0" fontId="35" fillId="3" borderId="0" xfId="2" applyFont="1" applyFill="1" applyBorder="1" applyAlignment="1" applyProtection="1">
      <alignment vertical="center"/>
    </xf>
    <xf numFmtId="0" fontId="28" fillId="0" borderId="0" xfId="4" applyFont="1" applyBorder="1" applyAlignment="1" applyProtection="1">
      <alignment vertical="top"/>
    </xf>
    <xf numFmtId="176" fontId="27" fillId="0" borderId="0" xfId="4" applyNumberFormat="1" applyFont="1" applyBorder="1" applyAlignment="1" applyProtection="1">
      <alignment horizontal="center" vertical="center"/>
    </xf>
    <xf numFmtId="0" fontId="31" fillId="4" borderId="0" xfId="9" applyFont="1" applyFill="1" applyBorder="1" applyAlignment="1" applyProtection="1">
      <alignment horizontal="center"/>
    </xf>
    <xf numFmtId="0" fontId="31" fillId="0" borderId="0" xfId="9" applyFont="1" applyBorder="1" applyAlignment="1" applyProtection="1">
      <alignment horizontal="left" wrapText="1"/>
    </xf>
    <xf numFmtId="0" fontId="36" fillId="0" borderId="0" xfId="4" applyFont="1" applyBorder="1" applyAlignment="1" applyProtection="1"/>
    <xf numFmtId="0" fontId="5" fillId="2" borderId="10" xfId="4" applyFont="1" applyFill="1" applyBorder="1" applyAlignment="1" applyProtection="1">
      <alignment vertical="top"/>
    </xf>
    <xf numFmtId="0" fontId="31" fillId="4" borderId="0" xfId="10" applyFont="1" applyFill="1" applyBorder="1" applyAlignment="1" applyProtection="1">
      <alignment horizontal="center"/>
    </xf>
    <xf numFmtId="0" fontId="31" fillId="0" borderId="0" xfId="10" applyFont="1" applyBorder="1" applyAlignment="1" applyProtection="1">
      <alignment horizontal="left" wrapText="1"/>
    </xf>
    <xf numFmtId="0" fontId="11" fillId="0" borderId="2" xfId="5" applyFont="1" applyBorder="1" applyAlignment="1" applyProtection="1">
      <alignment horizontal="center" vertical="center"/>
      <protection locked="0"/>
    </xf>
    <xf numFmtId="0" fontId="11" fillId="0" borderId="6" xfId="5" applyFont="1" applyBorder="1" applyAlignment="1" applyProtection="1">
      <alignment horizontal="center" vertical="center"/>
      <protection locked="0"/>
    </xf>
    <xf numFmtId="0" fontId="5" fillId="2" borderId="4" xfId="5" applyFont="1" applyFill="1" applyBorder="1" applyAlignment="1" applyProtection="1">
      <alignment horizontal="center" vertical="center"/>
    </xf>
    <xf numFmtId="0" fontId="5" fillId="2" borderId="8" xfId="5" applyFont="1" applyFill="1" applyBorder="1" applyAlignment="1" applyProtection="1">
      <alignment horizontal="center" vertical="center"/>
    </xf>
    <xf numFmtId="0" fontId="12" fillId="2" borderId="0" xfId="5" applyFont="1" applyFill="1" applyAlignment="1" applyProtection="1">
      <alignment horizontal="center" vertical="center" wrapText="1"/>
    </xf>
    <xf numFmtId="0" fontId="14" fillId="0" borderId="14" xfId="4" applyFont="1" applyBorder="1" applyAlignment="1" applyProtection="1">
      <alignment horizontal="center" vertical="center"/>
    </xf>
    <xf numFmtId="0" fontId="14" fillId="0" borderId="15" xfId="4" applyFont="1" applyBorder="1" applyAlignment="1" applyProtection="1">
      <alignment horizontal="center" vertical="center"/>
    </xf>
    <xf numFmtId="0" fontId="14" fillId="0" borderId="16" xfId="4" applyFont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0" fontId="7" fillId="0" borderId="15" xfId="4" applyFont="1" applyBorder="1" applyAlignment="1" applyProtection="1">
      <alignment horizontal="left" vertical="center" shrinkToFit="1"/>
    </xf>
    <xf numFmtId="0" fontId="7" fillId="0" borderId="16" xfId="4" applyFont="1" applyBorder="1" applyAlignment="1" applyProtection="1">
      <alignment horizontal="left" vertical="center" shrinkToFit="1"/>
    </xf>
    <xf numFmtId="0" fontId="5" fillId="2" borderId="0" xfId="5" applyFont="1" applyFill="1" applyAlignment="1" applyProtection="1">
      <alignment horizontal="left" vertical="center"/>
    </xf>
    <xf numFmtId="0" fontId="5" fillId="2" borderId="2" xfId="5" applyFont="1" applyFill="1" applyBorder="1" applyAlignment="1" applyProtection="1">
      <alignment horizontal="center" vertical="center"/>
    </xf>
    <xf numFmtId="0" fontId="5" fillId="2" borderId="6" xfId="5" applyFont="1" applyFill="1" applyBorder="1" applyAlignment="1" applyProtection="1">
      <alignment horizontal="center" vertical="center"/>
    </xf>
    <xf numFmtId="0" fontId="5" fillId="2" borderId="0" xfId="5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17" xfId="4" applyFont="1" applyBorder="1" applyAlignment="1" applyProtection="1">
      <alignment horizontal="center" vertical="center" shrinkToFit="1"/>
    </xf>
    <xf numFmtId="0" fontId="5" fillId="0" borderId="2" xfId="4" applyFont="1" applyBorder="1" applyAlignment="1" applyProtection="1">
      <alignment horizontal="center" vertical="center" shrinkToFit="1"/>
    </xf>
    <xf numFmtId="0" fontId="5" fillId="0" borderId="3" xfId="4" applyFont="1" applyBorder="1" applyAlignment="1" applyProtection="1">
      <alignment horizontal="center" vertical="center" shrinkToFit="1"/>
    </xf>
    <xf numFmtId="0" fontId="5" fillId="0" borderId="19" xfId="4" applyFont="1" applyBorder="1" applyAlignment="1" applyProtection="1">
      <alignment horizontal="center" vertical="center" shrinkToFit="1"/>
    </xf>
    <xf numFmtId="0" fontId="5" fillId="0" borderId="20" xfId="4" applyFont="1" applyBorder="1" applyAlignment="1" applyProtection="1">
      <alignment horizontal="center" vertical="center" shrinkToFit="1"/>
    </xf>
    <xf numFmtId="0" fontId="5" fillId="0" borderId="21" xfId="4" applyFont="1" applyBorder="1" applyAlignment="1" applyProtection="1">
      <alignment horizontal="center" vertical="center" shrinkToFit="1"/>
    </xf>
    <xf numFmtId="0" fontId="11" fillId="0" borderId="2" xfId="4" applyFont="1" applyBorder="1" applyAlignment="1" applyProtection="1">
      <alignment horizontal="center" vertical="center" shrinkToFit="1"/>
      <protection locked="0"/>
    </xf>
    <xf numFmtId="0" fontId="5" fillId="0" borderId="18" xfId="4" applyFont="1" applyBorder="1" applyAlignment="1" applyProtection="1">
      <alignment horizontal="center" vertical="center" shrinkToFit="1"/>
    </xf>
    <xf numFmtId="0" fontId="11" fillId="0" borderId="20" xfId="4" applyFont="1" applyBorder="1" applyAlignment="1" applyProtection="1">
      <alignment horizontal="center" shrinkToFit="1"/>
      <protection locked="0"/>
    </xf>
    <xf numFmtId="0" fontId="11" fillId="0" borderId="22" xfId="4" applyFont="1" applyBorder="1" applyAlignment="1" applyProtection="1">
      <alignment horizont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5" fillId="0" borderId="23" xfId="4" applyFont="1" applyBorder="1" applyAlignment="1" applyProtection="1">
      <alignment horizontal="center" vertical="center" shrinkToFit="1"/>
    </xf>
    <xf numFmtId="0" fontId="5" fillId="0" borderId="24" xfId="4" applyFont="1" applyBorder="1" applyAlignment="1" applyProtection="1">
      <alignment horizontal="center" vertical="center" shrinkToFit="1"/>
    </xf>
    <xf numFmtId="0" fontId="5" fillId="0" borderId="25" xfId="4" applyFont="1" applyBorder="1" applyAlignment="1" applyProtection="1">
      <alignment horizontal="center" vertical="center" shrinkToFit="1"/>
    </xf>
    <xf numFmtId="0" fontId="11" fillId="0" borderId="26" xfId="4" applyFont="1" applyBorder="1" applyAlignment="1" applyProtection="1">
      <alignment horizontal="center" shrinkToFit="1"/>
      <protection locked="0"/>
    </xf>
    <xf numFmtId="0" fontId="11" fillId="0" borderId="24" xfId="4" applyFont="1" applyBorder="1" applyAlignment="1" applyProtection="1">
      <alignment horizontal="center" shrinkToFit="1"/>
      <protection locked="0"/>
    </xf>
    <xf numFmtId="0" fontId="16" fillId="0" borderId="24" xfId="4" applyFont="1" applyBorder="1" applyAlignment="1" applyProtection="1">
      <alignment horizontal="center" vertical="center" shrinkToFit="1"/>
    </xf>
    <xf numFmtId="0" fontId="16" fillId="0" borderId="27" xfId="4" applyFont="1" applyBorder="1" applyAlignment="1" applyProtection="1">
      <alignment horizontal="center" vertical="center" shrinkToFit="1"/>
    </xf>
    <xf numFmtId="0" fontId="11" fillId="0" borderId="27" xfId="4" applyFont="1" applyBorder="1" applyAlignment="1" applyProtection="1">
      <alignment horizontal="center" shrinkToFit="1"/>
      <protection locked="0"/>
    </xf>
    <xf numFmtId="0" fontId="5" fillId="0" borderId="26" xfId="4" applyFont="1" applyBorder="1" applyAlignment="1" applyProtection="1">
      <alignment horizontal="center" vertical="center" shrinkToFit="1"/>
    </xf>
    <xf numFmtId="49" fontId="17" fillId="0" borderId="26" xfId="4" applyNumberFormat="1" applyFont="1" applyBorder="1" applyAlignment="1" applyProtection="1">
      <alignment horizontal="center" shrinkToFit="1"/>
      <protection locked="0"/>
    </xf>
    <xf numFmtId="49" fontId="17" fillId="0" borderId="24" xfId="4" applyNumberFormat="1" applyFont="1" applyBorder="1" applyAlignment="1" applyProtection="1">
      <alignment horizontal="center" shrinkToFit="1"/>
      <protection locked="0"/>
    </xf>
    <xf numFmtId="49" fontId="17" fillId="0" borderId="27" xfId="4" applyNumberFormat="1" applyFont="1" applyBorder="1" applyAlignment="1" applyProtection="1">
      <alignment horizontal="center" shrinkToFit="1"/>
      <protection locked="0"/>
    </xf>
    <xf numFmtId="0" fontId="5" fillId="0" borderId="28" xfId="4" applyFont="1" applyBorder="1" applyAlignment="1" applyProtection="1">
      <alignment horizontal="center" vertical="center" shrinkToFit="1"/>
    </xf>
    <xf numFmtId="0" fontId="5" fillId="0" borderId="29" xfId="4" applyFont="1" applyBorder="1" applyAlignment="1" applyProtection="1">
      <alignment horizontal="center" vertical="center" shrinkToFit="1"/>
    </xf>
    <xf numFmtId="0" fontId="5" fillId="0" borderId="30" xfId="4" applyFont="1" applyBorder="1" applyAlignment="1" applyProtection="1">
      <alignment horizontal="center" vertical="center" shrinkToFit="1"/>
    </xf>
    <xf numFmtId="49" fontId="17" fillId="0" borderId="31" xfId="4" applyNumberFormat="1" applyFont="1" applyBorder="1" applyAlignment="1" applyProtection="1">
      <alignment horizontal="center" shrinkToFit="1"/>
      <protection locked="0"/>
    </xf>
    <xf numFmtId="49" fontId="17" fillId="0" borderId="29" xfId="4" applyNumberFormat="1" applyFont="1" applyBorder="1" applyAlignment="1" applyProtection="1">
      <alignment horizontal="center" shrinkToFit="1"/>
      <protection locked="0"/>
    </xf>
    <xf numFmtId="49" fontId="17" fillId="0" borderId="32" xfId="4" applyNumberFormat="1" applyFont="1" applyBorder="1" applyAlignment="1" applyProtection="1">
      <alignment horizontal="center" shrinkToFit="1"/>
      <protection locked="0"/>
    </xf>
    <xf numFmtId="0" fontId="11" fillId="0" borderId="25" xfId="4" applyFont="1" applyBorder="1" applyAlignment="1" applyProtection="1">
      <alignment horizontal="center" shrinkToFit="1"/>
      <protection locked="0"/>
    </xf>
    <xf numFmtId="0" fontId="5" fillId="0" borderId="33" xfId="4" applyFont="1" applyBorder="1" applyAlignment="1" applyProtection="1">
      <alignment horizontal="center" vertical="center" shrinkToFit="1"/>
    </xf>
    <xf numFmtId="0" fontId="5" fillId="0" borderId="10" xfId="4" applyFont="1" applyBorder="1" applyAlignment="1" applyProtection="1">
      <alignment horizontal="center" vertical="center" shrinkToFit="1"/>
    </xf>
    <xf numFmtId="0" fontId="5" fillId="0" borderId="11" xfId="4" applyFont="1" applyBorder="1" applyAlignment="1" applyProtection="1">
      <alignment horizontal="center" vertical="center" shrinkToFit="1"/>
    </xf>
    <xf numFmtId="49" fontId="17" fillId="0" borderId="26" xfId="4" applyNumberFormat="1" applyFont="1" applyBorder="1" applyAlignment="1" applyProtection="1">
      <alignment horizontal="center" vertical="center" shrinkToFit="1"/>
      <protection locked="0"/>
    </xf>
    <xf numFmtId="49" fontId="17" fillId="0" borderId="24" xfId="4" applyNumberFormat="1" applyFont="1" applyBorder="1" applyAlignment="1" applyProtection="1">
      <alignment horizontal="center" vertical="center" shrinkToFit="1"/>
      <protection locked="0"/>
    </xf>
    <xf numFmtId="49" fontId="17" fillId="0" borderId="27" xfId="4" applyNumberFormat="1" applyFont="1" applyBorder="1" applyAlignment="1" applyProtection="1">
      <alignment horizontal="center" vertical="center" shrinkToFit="1"/>
      <protection locked="0"/>
    </xf>
    <xf numFmtId="0" fontId="5" fillId="0" borderId="0" xfId="4" applyFont="1" applyAlignment="1" applyProtection="1">
      <alignment horizontal="center" vertical="center" shrinkToFit="1"/>
    </xf>
    <xf numFmtId="0" fontId="11" fillId="0" borderId="0" xfId="4" applyFont="1" applyAlignment="1" applyProtection="1">
      <alignment horizontal="center" shrinkToFit="1"/>
    </xf>
    <xf numFmtId="0" fontId="17" fillId="0" borderId="31" xfId="4" applyFont="1" applyBorder="1" applyAlignment="1" applyProtection="1">
      <alignment horizontal="center" vertical="center" shrinkToFit="1"/>
      <protection locked="0"/>
    </xf>
    <xf numFmtId="0" fontId="17" fillId="0" borderId="29" xfId="4" applyFont="1" applyBorder="1" applyAlignment="1" applyProtection="1">
      <alignment horizontal="center" vertical="center" shrinkToFit="1"/>
      <protection locked="0"/>
    </xf>
    <xf numFmtId="0" fontId="17" fillId="0" borderId="32" xfId="4" applyFont="1" applyBorder="1" applyAlignment="1" applyProtection="1">
      <alignment horizontal="center" vertical="center" shrinkToFit="1"/>
      <protection locked="0"/>
    </xf>
    <xf numFmtId="0" fontId="5" fillId="0" borderId="35" xfId="4" applyFont="1" applyBorder="1" applyAlignment="1" applyProtection="1">
      <alignment horizontal="center" vertical="center" shrinkToFit="1"/>
    </xf>
    <xf numFmtId="0" fontId="5" fillId="0" borderId="36" xfId="4" applyFont="1" applyBorder="1" applyAlignment="1" applyProtection="1">
      <alignment horizontal="center" vertical="center" shrinkToFit="1"/>
    </xf>
    <xf numFmtId="0" fontId="5" fillId="0" borderId="37" xfId="4" applyFont="1" applyBorder="1" applyAlignment="1" applyProtection="1">
      <alignment horizontal="center" vertical="center" shrinkToFit="1"/>
    </xf>
    <xf numFmtId="0" fontId="17" fillId="0" borderId="36" xfId="4" applyFont="1" applyBorder="1" applyAlignment="1" applyProtection="1">
      <alignment horizontal="center" vertical="center" shrinkToFit="1"/>
      <protection locked="0"/>
    </xf>
    <xf numFmtId="0" fontId="5" fillId="0" borderId="38" xfId="4" applyFont="1" applyBorder="1" applyAlignment="1" applyProtection="1">
      <alignment horizontal="center" vertical="center" shrinkToFit="1"/>
    </xf>
    <xf numFmtId="0" fontId="0" fillId="0" borderId="40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178" fontId="11" fillId="2" borderId="26" xfId="7" applyNumberFormat="1" applyFont="1" applyFill="1" applyBorder="1" applyAlignment="1" applyProtection="1">
      <alignment horizontal="right"/>
    </xf>
    <xf numFmtId="178" fontId="11" fillId="2" borderId="24" xfId="7" applyNumberFormat="1" applyFont="1" applyFill="1" applyBorder="1" applyAlignment="1" applyProtection="1">
      <alignment horizontal="right"/>
    </xf>
    <xf numFmtId="178" fontId="11" fillId="2" borderId="25" xfId="7" applyNumberFormat="1" applyFont="1" applyFill="1" applyBorder="1" applyAlignment="1" applyProtection="1">
      <alignment horizontal="right"/>
    </xf>
    <xf numFmtId="0" fontId="9" fillId="2" borderId="26" xfId="5" applyFont="1" applyFill="1" applyBorder="1" applyAlignment="1" applyProtection="1">
      <alignment horizontal="left" shrinkToFit="1"/>
      <protection locked="0"/>
    </xf>
    <xf numFmtId="0" fontId="0" fillId="0" borderId="24" xfId="0" applyBorder="1" applyAlignment="1" applyProtection="1">
      <alignment horizontal="left" shrinkToFit="1"/>
      <protection locked="0"/>
    </xf>
    <xf numFmtId="0" fontId="0" fillId="0" borderId="25" xfId="0" applyBorder="1" applyAlignment="1" applyProtection="1">
      <alignment horizontal="left" shrinkToFit="1"/>
      <protection locked="0"/>
    </xf>
    <xf numFmtId="177" fontId="11" fillId="2" borderId="26" xfId="5" applyNumberFormat="1" applyFont="1" applyFill="1" applyBorder="1" applyProtection="1">
      <protection locked="0"/>
    </xf>
    <xf numFmtId="177" fontId="11" fillId="2" borderId="24" xfId="5" applyNumberFormat="1" applyFont="1" applyFill="1" applyBorder="1" applyProtection="1">
      <protection locked="0"/>
    </xf>
    <xf numFmtId="177" fontId="11" fillId="2" borderId="25" xfId="5" applyNumberFormat="1" applyFont="1" applyFill="1" applyBorder="1" applyProtection="1">
      <protection locked="0"/>
    </xf>
    <xf numFmtId="178" fontId="11" fillId="2" borderId="26" xfId="7" applyNumberFormat="1" applyFont="1" applyFill="1" applyBorder="1" applyAlignment="1" applyProtection="1">
      <alignment horizontal="right"/>
      <protection locked="0"/>
    </xf>
    <xf numFmtId="178" fontId="11" fillId="2" borderId="24" xfId="7" applyNumberFormat="1" applyFont="1" applyFill="1" applyBorder="1" applyAlignment="1" applyProtection="1">
      <alignment horizontal="right"/>
      <protection locked="0"/>
    </xf>
    <xf numFmtId="178" fontId="11" fillId="2" borderId="25" xfId="7" applyNumberFormat="1" applyFont="1" applyFill="1" applyBorder="1" applyAlignment="1" applyProtection="1">
      <alignment horizontal="right"/>
      <protection locked="0"/>
    </xf>
    <xf numFmtId="178" fontId="11" fillId="2" borderId="26" xfId="7" applyNumberFormat="1" applyFont="1" applyFill="1" applyBorder="1" applyAlignment="1" applyProtection="1">
      <alignment horizontal="right" vertical="center"/>
    </xf>
    <xf numFmtId="178" fontId="11" fillId="2" borderId="24" xfId="7" applyNumberFormat="1" applyFont="1" applyFill="1" applyBorder="1" applyAlignment="1" applyProtection="1">
      <alignment horizontal="right" vertical="center"/>
    </xf>
    <xf numFmtId="178" fontId="11" fillId="2" borderId="25" xfId="7" applyNumberFormat="1" applyFont="1" applyFill="1" applyBorder="1" applyAlignment="1" applyProtection="1">
      <alignment horizontal="right" vertical="center"/>
    </xf>
    <xf numFmtId="0" fontId="14" fillId="2" borderId="26" xfId="4" applyFont="1" applyFill="1" applyBorder="1" applyAlignment="1" applyProtection="1">
      <alignment horizontal="center" shrinkToFit="1"/>
      <protection locked="0"/>
    </xf>
    <xf numFmtId="0" fontId="14" fillId="2" borderId="24" xfId="4" applyFont="1" applyFill="1" applyBorder="1" applyAlignment="1" applyProtection="1">
      <alignment horizontal="center" shrinkToFit="1"/>
      <protection locked="0"/>
    </xf>
    <xf numFmtId="0" fontId="14" fillId="2" borderId="25" xfId="4" applyFont="1" applyFill="1" applyBorder="1" applyAlignment="1" applyProtection="1">
      <alignment horizontal="center" shrinkToFit="1"/>
      <protection locked="0"/>
    </xf>
    <xf numFmtId="0" fontId="0" fillId="0" borderId="26" xfId="0" applyBorder="1" applyAlignment="1" applyProtection="1">
      <alignment horizontal="left" shrinkToFit="1"/>
      <protection locked="0"/>
    </xf>
    <xf numFmtId="0" fontId="9" fillId="6" borderId="26" xfId="4" applyFont="1" applyFill="1" applyBorder="1" applyAlignment="1" applyProtection="1">
      <alignment horizontal="center" vertical="center"/>
    </xf>
    <xf numFmtId="0" fontId="9" fillId="6" borderId="24" xfId="4" applyFont="1" applyFill="1" applyBorder="1" applyAlignment="1" applyProtection="1">
      <alignment horizontal="center" vertical="center"/>
    </xf>
    <xf numFmtId="0" fontId="9" fillId="6" borderId="25" xfId="4" applyFont="1" applyFill="1" applyBorder="1" applyAlignment="1" applyProtection="1">
      <alignment horizontal="center" vertical="center"/>
    </xf>
    <xf numFmtId="0" fontId="9" fillId="2" borderId="26" xfId="4" applyFont="1" applyFill="1" applyBorder="1" applyAlignment="1" applyProtection="1">
      <alignment horizontal="center" vertical="center"/>
    </xf>
    <xf numFmtId="0" fontId="9" fillId="2" borderId="24" xfId="4" applyFont="1" applyFill="1" applyBorder="1" applyAlignment="1" applyProtection="1">
      <alignment horizontal="center" vertical="center"/>
    </xf>
    <xf numFmtId="0" fontId="9" fillId="2" borderId="25" xfId="4" applyFont="1" applyFill="1" applyBorder="1" applyAlignment="1" applyProtection="1">
      <alignment horizontal="center" vertical="center"/>
    </xf>
    <xf numFmtId="0" fontId="14" fillId="6" borderId="26" xfId="4" applyFont="1" applyFill="1" applyBorder="1" applyAlignment="1" applyProtection="1">
      <alignment horizontal="center" vertical="center"/>
    </xf>
    <xf numFmtId="0" fontId="14" fillId="6" borderId="24" xfId="4" applyFont="1" applyFill="1" applyBorder="1" applyAlignment="1" applyProtection="1">
      <alignment horizontal="center" vertical="center"/>
    </xf>
    <xf numFmtId="0" fontId="14" fillId="6" borderId="25" xfId="4" applyFont="1" applyFill="1" applyBorder="1" applyAlignment="1" applyProtection="1">
      <alignment horizontal="center" vertical="center"/>
    </xf>
    <xf numFmtId="0" fontId="14" fillId="0" borderId="26" xfId="4" applyFont="1" applyBorder="1" applyAlignment="1" applyProtection="1">
      <alignment horizontal="left" shrinkToFit="1"/>
      <protection locked="0"/>
    </xf>
    <xf numFmtId="0" fontId="14" fillId="0" borderId="24" xfId="4" applyFont="1" applyBorder="1" applyAlignment="1" applyProtection="1">
      <alignment horizontal="left" shrinkToFit="1"/>
      <protection locked="0"/>
    </xf>
    <xf numFmtId="0" fontId="14" fillId="0" borderId="25" xfId="4" applyFont="1" applyBorder="1" applyAlignment="1" applyProtection="1">
      <alignment horizontal="left" shrinkToFit="1"/>
      <protection locked="0"/>
    </xf>
    <xf numFmtId="0" fontId="9" fillId="2" borderId="24" xfId="5" applyFont="1" applyFill="1" applyBorder="1" applyAlignment="1" applyProtection="1">
      <alignment horizontal="left" shrinkToFit="1"/>
      <protection locked="0"/>
    </xf>
    <xf numFmtId="0" fontId="9" fillId="2" borderId="25" xfId="5" applyFont="1" applyFill="1" applyBorder="1" applyAlignment="1" applyProtection="1">
      <alignment horizontal="left" shrinkToFit="1"/>
      <protection locked="0"/>
    </xf>
    <xf numFmtId="0" fontId="5" fillId="5" borderId="0" xfId="4" applyFont="1" applyFill="1" applyAlignment="1" applyProtection="1">
      <alignment horizontal="center" vertical="center"/>
    </xf>
    <xf numFmtId="0" fontId="5" fillId="0" borderId="0" xfId="4" applyFont="1" applyAlignment="1" applyProtection="1">
      <alignment horizontal="left"/>
    </xf>
    <xf numFmtId="0" fontId="5" fillId="2" borderId="0" xfId="4" applyFont="1" applyFill="1" applyAlignment="1" applyProtection="1">
      <alignment horizontal="left"/>
    </xf>
    <xf numFmtId="0" fontId="17" fillId="0" borderId="42" xfId="5" applyFont="1" applyBorder="1" applyAlignment="1" applyProtection="1">
      <alignment horizontal="center" vertical="center"/>
      <protection locked="0"/>
    </xf>
    <xf numFmtId="0" fontId="24" fillId="0" borderId="43" xfId="0" applyFont="1" applyBorder="1" applyAlignment="1" applyProtection="1">
      <alignment horizontal="center" vertical="center"/>
      <protection locked="0"/>
    </xf>
    <xf numFmtId="0" fontId="17" fillId="0" borderId="43" xfId="5" applyFont="1" applyBorder="1" applyAlignment="1" applyProtection="1">
      <alignment horizontal="center" vertical="center"/>
      <protection locked="0"/>
    </xf>
    <xf numFmtId="0" fontId="5" fillId="2" borderId="45" xfId="5" applyFont="1" applyFill="1" applyBorder="1" applyAlignment="1" applyProtection="1">
      <alignment horizontal="left" vertical="center" wrapText="1"/>
    </xf>
    <xf numFmtId="0" fontId="5" fillId="2" borderId="0" xfId="5" applyFont="1" applyFill="1" applyAlignment="1" applyProtection="1">
      <alignment horizontal="left" vertical="center" wrapText="1"/>
    </xf>
    <xf numFmtId="0" fontId="5" fillId="2" borderId="1" xfId="5" applyFont="1" applyFill="1" applyBorder="1" applyAlignment="1" applyProtection="1">
      <alignment horizontal="center" vertical="center"/>
    </xf>
    <xf numFmtId="0" fontId="5" fillId="2" borderId="3" xfId="5" applyFont="1" applyFill="1" applyBorder="1" applyAlignment="1" applyProtection="1">
      <alignment horizontal="center" vertical="center"/>
    </xf>
    <xf numFmtId="0" fontId="5" fillId="2" borderId="5" xfId="5" applyFont="1" applyFill="1" applyBorder="1" applyAlignment="1" applyProtection="1">
      <alignment horizontal="center" vertical="center"/>
    </xf>
    <xf numFmtId="0" fontId="5" fillId="2" borderId="7" xfId="5" applyFont="1" applyFill="1" applyBorder="1" applyAlignment="1" applyProtection="1">
      <alignment horizontal="center" vertical="center"/>
    </xf>
    <xf numFmtId="0" fontId="14" fillId="2" borderId="39" xfId="4" applyFont="1" applyFill="1" applyBorder="1" applyAlignment="1" applyProtection="1">
      <alignment horizontal="center" vertical="center"/>
    </xf>
    <xf numFmtId="0" fontId="14" fillId="2" borderId="40" xfId="4" applyFont="1" applyFill="1" applyBorder="1" applyAlignment="1" applyProtection="1">
      <alignment horizontal="center" vertical="center"/>
    </xf>
    <xf numFmtId="0" fontId="14" fillId="2" borderId="41" xfId="4" applyFont="1" applyFill="1" applyBorder="1" applyAlignment="1" applyProtection="1">
      <alignment horizontal="center" vertical="center"/>
    </xf>
    <xf numFmtId="0" fontId="14" fillId="2" borderId="39" xfId="4" applyFont="1" applyFill="1" applyBorder="1" applyAlignment="1" applyProtection="1">
      <alignment horizontal="center" vertical="center" wrapText="1"/>
    </xf>
    <xf numFmtId="0" fontId="14" fillId="2" borderId="40" xfId="4" applyFont="1" applyFill="1" applyBorder="1" applyAlignment="1" applyProtection="1">
      <alignment horizontal="center" vertical="center" wrapText="1"/>
    </xf>
    <xf numFmtId="0" fontId="14" fillId="2" borderId="41" xfId="4" applyFont="1" applyFill="1" applyBorder="1" applyAlignment="1" applyProtection="1">
      <alignment horizontal="center" vertical="center" wrapText="1"/>
    </xf>
    <xf numFmtId="38" fontId="9" fillId="2" borderId="26" xfId="7" applyFont="1" applyFill="1" applyBorder="1" applyAlignment="1" applyProtection="1">
      <alignment horizontal="center" vertical="center"/>
    </xf>
    <xf numFmtId="38" fontId="9" fillId="2" borderId="25" xfId="7" applyFont="1" applyFill="1" applyBorder="1" applyAlignment="1" applyProtection="1">
      <alignment horizontal="center" vertical="center"/>
    </xf>
    <xf numFmtId="0" fontId="9" fillId="2" borderId="26" xfId="5" applyFont="1" applyFill="1" applyBorder="1" applyAlignment="1" applyProtection="1">
      <alignment horizontal="left" vertical="center" shrinkToFit="1"/>
      <protection locked="0"/>
    </xf>
    <xf numFmtId="0" fontId="0" fillId="0" borderId="24" xfId="0" applyBorder="1" applyAlignment="1" applyProtection="1">
      <alignment horizontal="left" vertical="center" shrinkToFit="1"/>
      <protection locked="0"/>
    </xf>
    <xf numFmtId="0" fontId="0" fillId="0" borderId="25" xfId="0" applyBorder="1" applyAlignment="1" applyProtection="1">
      <alignment horizontal="left" vertical="center" shrinkToFit="1"/>
      <protection locked="0"/>
    </xf>
    <xf numFmtId="0" fontId="14" fillId="0" borderId="26" xfId="4" applyFont="1" applyBorder="1" applyAlignment="1" applyProtection="1">
      <alignment horizontal="left" vertical="center" wrapText="1" shrinkToFit="1"/>
    </xf>
    <xf numFmtId="0" fontId="17" fillId="0" borderId="9" xfId="4" applyFont="1" applyBorder="1" applyAlignment="1" applyProtection="1">
      <alignment horizontal="left" vertical="top"/>
      <protection locked="0"/>
    </xf>
    <xf numFmtId="0" fontId="17" fillId="0" borderId="10" xfId="4" applyFont="1" applyBorder="1" applyAlignment="1" applyProtection="1">
      <alignment horizontal="left" vertical="top"/>
      <protection locked="0"/>
    </xf>
    <xf numFmtId="0" fontId="17" fillId="0" borderId="11" xfId="4" applyFont="1" applyBorder="1" applyAlignment="1" applyProtection="1">
      <alignment horizontal="left" vertical="top"/>
      <protection locked="0"/>
    </xf>
    <xf numFmtId="0" fontId="17" fillId="0" borderId="12" xfId="4" applyFont="1" applyBorder="1" applyAlignment="1" applyProtection="1">
      <alignment horizontal="left" vertical="top"/>
      <protection locked="0"/>
    </xf>
    <xf numFmtId="0" fontId="17" fillId="0" borderId="0" xfId="4" applyFont="1" applyAlignment="1" applyProtection="1">
      <alignment horizontal="left" vertical="top"/>
      <protection locked="0"/>
    </xf>
    <xf numFmtId="0" fontId="17" fillId="0" borderId="13" xfId="4" applyFont="1" applyBorder="1" applyAlignment="1" applyProtection="1">
      <alignment horizontal="left" vertical="top"/>
      <protection locked="0"/>
    </xf>
    <xf numFmtId="0" fontId="17" fillId="0" borderId="34" xfId="4" applyFont="1" applyBorder="1" applyAlignment="1" applyProtection="1">
      <alignment horizontal="left" vertical="top"/>
      <protection locked="0"/>
    </xf>
    <xf numFmtId="0" fontId="17" fillId="0" borderId="20" xfId="4" applyFont="1" applyBorder="1" applyAlignment="1" applyProtection="1">
      <alignment horizontal="left" vertical="top"/>
      <protection locked="0"/>
    </xf>
    <xf numFmtId="0" fontId="17" fillId="0" borderId="21" xfId="4" applyFont="1" applyBorder="1" applyAlignment="1" applyProtection="1">
      <alignment horizontal="left" vertical="top"/>
      <protection locked="0"/>
    </xf>
    <xf numFmtId="0" fontId="5" fillId="2" borderId="46" xfId="4" applyFont="1" applyFill="1" applyBorder="1" applyAlignment="1" applyProtection="1">
      <alignment horizontal="center" vertical="center"/>
    </xf>
    <xf numFmtId="0" fontId="5" fillId="2" borderId="0" xfId="4" applyFont="1" applyFill="1" applyAlignment="1" applyProtection="1">
      <alignment horizontal="center" vertical="center"/>
    </xf>
    <xf numFmtId="0" fontId="5" fillId="2" borderId="12" xfId="4" applyFont="1" applyFill="1" applyBorder="1" applyAlignment="1" applyProtection="1">
      <alignment horizontal="center" vertical="top"/>
    </xf>
    <xf numFmtId="0" fontId="5" fillId="2" borderId="0" xfId="4" applyFont="1" applyFill="1" applyAlignment="1" applyProtection="1">
      <alignment horizontal="center" vertical="top"/>
    </xf>
    <xf numFmtId="0" fontId="5" fillId="2" borderId="13" xfId="4" applyFont="1" applyFill="1" applyBorder="1" applyAlignment="1" applyProtection="1">
      <alignment horizontal="center" vertical="top"/>
    </xf>
    <xf numFmtId="0" fontId="5" fillId="2" borderId="34" xfId="4" applyFont="1" applyFill="1" applyBorder="1" applyAlignment="1" applyProtection="1">
      <alignment horizontal="center" vertical="top"/>
    </xf>
    <xf numFmtId="0" fontId="5" fillId="2" borderId="20" xfId="4" applyFont="1" applyFill="1" applyBorder="1" applyAlignment="1" applyProtection="1">
      <alignment horizontal="center" vertical="top"/>
    </xf>
    <xf numFmtId="0" fontId="5" fillId="2" borderId="21" xfId="4" applyFont="1" applyFill="1" applyBorder="1" applyAlignment="1" applyProtection="1">
      <alignment horizontal="center" vertical="top"/>
    </xf>
    <xf numFmtId="0" fontId="7" fillId="2" borderId="9" xfId="4" applyFont="1" applyFill="1" applyBorder="1" applyAlignment="1" applyProtection="1">
      <alignment horizontal="center" vertical="top"/>
    </xf>
    <xf numFmtId="0" fontId="7" fillId="2" borderId="10" xfId="4" applyFont="1" applyFill="1" applyBorder="1" applyAlignment="1" applyProtection="1">
      <alignment horizontal="center" vertical="top"/>
    </xf>
    <xf numFmtId="0" fontId="7" fillId="2" borderId="11" xfId="4" applyFont="1" applyFill="1" applyBorder="1" applyAlignment="1" applyProtection="1">
      <alignment horizontal="center" vertical="top"/>
    </xf>
    <xf numFmtId="0" fontId="5" fillId="2" borderId="42" xfId="5" applyFont="1" applyFill="1" applyBorder="1" applyAlignment="1" applyProtection="1">
      <alignment horizontal="center" vertical="center"/>
    </xf>
    <xf numFmtId="0" fontId="5" fillId="2" borderId="43" xfId="5" applyFont="1" applyFill="1" applyBorder="1" applyAlignment="1" applyProtection="1">
      <alignment horizontal="center" vertical="center"/>
    </xf>
    <xf numFmtId="0" fontId="5" fillId="2" borderId="44" xfId="5" applyFont="1" applyFill="1" applyBorder="1" applyAlignment="1" applyProtection="1">
      <alignment horizontal="center" vertical="center"/>
    </xf>
    <xf numFmtId="178" fontId="11" fillId="6" borderId="26" xfId="7" applyNumberFormat="1" applyFont="1" applyFill="1" applyBorder="1" applyAlignment="1" applyProtection="1">
      <alignment horizontal="right"/>
    </xf>
    <xf numFmtId="178" fontId="11" fillId="6" borderId="24" xfId="7" applyNumberFormat="1" applyFont="1" applyFill="1" applyBorder="1" applyAlignment="1" applyProtection="1">
      <alignment horizontal="right"/>
    </xf>
    <xf numFmtId="178" fontId="11" fillId="6" borderId="25" xfId="7" applyNumberFormat="1" applyFont="1" applyFill="1" applyBorder="1" applyAlignment="1" applyProtection="1">
      <alignment horizontal="right"/>
    </xf>
    <xf numFmtId="178" fontId="3" fillId="6" borderId="26" xfId="7" applyNumberFormat="1" applyFont="1" applyFill="1" applyBorder="1" applyAlignment="1" applyProtection="1">
      <alignment horizontal="right"/>
    </xf>
    <xf numFmtId="178" fontId="3" fillId="6" borderId="24" xfId="7" applyNumberFormat="1" applyFont="1" applyFill="1" applyBorder="1" applyAlignment="1" applyProtection="1">
      <alignment horizontal="right"/>
    </xf>
    <xf numFmtId="178" fontId="3" fillId="6" borderId="25" xfId="7" applyNumberFormat="1" applyFont="1" applyFill="1" applyBorder="1" applyAlignment="1" applyProtection="1">
      <alignment horizontal="right"/>
    </xf>
    <xf numFmtId="0" fontId="14" fillId="2" borderId="47" xfId="4" applyFont="1" applyFill="1" applyBorder="1" applyAlignment="1" applyProtection="1">
      <alignment horizontal="left" vertical="center" wrapText="1" shrinkToFit="1"/>
    </xf>
    <xf numFmtId="0" fontId="14" fillId="2" borderId="48" xfId="4" applyFont="1" applyFill="1" applyBorder="1" applyAlignment="1" applyProtection="1">
      <alignment horizontal="left" vertical="center" wrapText="1" shrinkToFit="1"/>
    </xf>
    <xf numFmtId="0" fontId="14" fillId="2" borderId="49" xfId="4" applyFont="1" applyFill="1" applyBorder="1" applyAlignment="1" applyProtection="1">
      <alignment horizontal="left" vertical="center" wrapText="1" shrinkToFit="1"/>
    </xf>
    <xf numFmtId="0" fontId="9" fillId="2" borderId="47" xfId="5" applyFont="1" applyFill="1" applyBorder="1" applyAlignment="1" applyProtection="1">
      <alignment horizontal="left" vertical="center" shrinkToFit="1"/>
      <protection locked="0"/>
    </xf>
    <xf numFmtId="0" fontId="0" fillId="0" borderId="48" xfId="0" applyBorder="1" applyAlignment="1" applyProtection="1">
      <alignment horizontal="left" vertical="center" shrinkToFit="1"/>
      <protection locked="0"/>
    </xf>
    <xf numFmtId="0" fontId="0" fillId="0" borderId="49" xfId="0" applyBorder="1" applyAlignment="1" applyProtection="1">
      <alignment horizontal="left" vertical="center" shrinkToFit="1"/>
      <protection locked="0"/>
    </xf>
    <xf numFmtId="177" fontId="11" fillId="2" borderId="47" xfId="5" applyNumberFormat="1" applyFont="1" applyFill="1" applyBorder="1" applyAlignment="1" applyProtection="1">
      <alignment vertical="center"/>
      <protection locked="0"/>
    </xf>
    <xf numFmtId="177" fontId="11" fillId="2" borderId="48" xfId="5" applyNumberFormat="1" applyFont="1" applyFill="1" applyBorder="1" applyAlignment="1" applyProtection="1">
      <alignment vertical="center"/>
      <protection locked="0"/>
    </xf>
    <xf numFmtId="177" fontId="11" fillId="2" borderId="49" xfId="5" applyNumberFormat="1" applyFont="1" applyFill="1" applyBorder="1" applyAlignment="1" applyProtection="1">
      <alignment vertical="center"/>
      <protection locked="0"/>
    </xf>
    <xf numFmtId="38" fontId="9" fillId="2" borderId="47" xfId="7" applyFont="1" applyFill="1" applyBorder="1" applyAlignment="1" applyProtection="1">
      <alignment horizontal="center" vertical="center"/>
    </xf>
    <xf numFmtId="38" fontId="9" fillId="2" borderId="49" xfId="7" applyFont="1" applyFill="1" applyBorder="1" applyAlignment="1" applyProtection="1">
      <alignment horizontal="center" vertical="center"/>
    </xf>
    <xf numFmtId="178" fontId="11" fillId="2" borderId="47" xfId="7" applyNumberFormat="1" applyFont="1" applyFill="1" applyBorder="1" applyAlignment="1" applyProtection="1">
      <alignment horizontal="right" vertical="center"/>
      <protection locked="0"/>
    </xf>
    <xf numFmtId="178" fontId="11" fillId="2" borderId="48" xfId="7" applyNumberFormat="1" applyFont="1" applyFill="1" applyBorder="1" applyAlignment="1" applyProtection="1">
      <alignment horizontal="right" vertical="center"/>
      <protection locked="0"/>
    </xf>
    <xf numFmtId="178" fontId="11" fillId="2" borderId="49" xfId="7" applyNumberFormat="1" applyFont="1" applyFill="1" applyBorder="1" applyAlignment="1" applyProtection="1">
      <alignment horizontal="right" vertical="center"/>
      <protection locked="0"/>
    </xf>
    <xf numFmtId="178" fontId="11" fillId="2" borderId="47" xfId="7" applyNumberFormat="1" applyFont="1" applyFill="1" applyBorder="1" applyAlignment="1" applyProtection="1">
      <alignment horizontal="right" vertical="center"/>
    </xf>
    <xf numFmtId="178" fontId="11" fillId="2" borderId="48" xfId="7" applyNumberFormat="1" applyFont="1" applyFill="1" applyBorder="1" applyAlignment="1" applyProtection="1">
      <alignment horizontal="right" vertical="center"/>
    </xf>
    <xf numFmtId="178" fontId="11" fillId="2" borderId="49" xfId="7" applyNumberFormat="1" applyFont="1" applyFill="1" applyBorder="1" applyAlignment="1" applyProtection="1">
      <alignment horizontal="right" vertical="center"/>
    </xf>
    <xf numFmtId="38" fontId="9" fillId="2" borderId="26" xfId="7" applyFont="1" applyFill="1" applyBorder="1" applyAlignment="1" applyProtection="1">
      <alignment horizontal="center"/>
      <protection locked="0"/>
    </xf>
    <xf numFmtId="38" fontId="9" fillId="2" borderId="25" xfId="7" applyFont="1" applyFill="1" applyBorder="1" applyAlignment="1" applyProtection="1">
      <alignment horizontal="center"/>
      <protection locked="0"/>
    </xf>
    <xf numFmtId="0" fontId="14" fillId="0" borderId="24" xfId="4" applyFont="1" applyBorder="1" applyAlignment="1" applyProtection="1">
      <alignment horizontal="left" vertical="center" wrapText="1" shrinkToFit="1"/>
    </xf>
    <xf numFmtId="0" fontId="14" fillId="0" borderId="25" xfId="4" applyFont="1" applyBorder="1" applyAlignment="1" applyProtection="1">
      <alignment horizontal="left" vertical="center" wrapText="1" shrinkToFit="1"/>
    </xf>
    <xf numFmtId="0" fontId="22" fillId="0" borderId="26" xfId="0" applyFont="1" applyBorder="1" applyAlignment="1" applyProtection="1">
      <alignment horizontal="left" vertical="center" shrinkToFit="1"/>
    </xf>
    <xf numFmtId="0" fontId="22" fillId="0" borderId="24" xfId="0" applyFont="1" applyBorder="1" applyAlignment="1" applyProtection="1">
      <alignment horizontal="left" vertical="center" shrinkToFit="1"/>
    </xf>
    <xf numFmtId="0" fontId="22" fillId="0" borderId="25" xfId="0" applyFont="1" applyBorder="1" applyAlignment="1" applyProtection="1">
      <alignment horizontal="left" vertical="center" shrinkToFit="1"/>
    </xf>
    <xf numFmtId="177" fontId="11" fillId="2" borderId="26" xfId="5" applyNumberFormat="1" applyFont="1" applyFill="1" applyBorder="1" applyAlignment="1" applyProtection="1">
      <alignment vertical="center"/>
      <protection locked="0"/>
    </xf>
    <xf numFmtId="177" fontId="11" fillId="2" borderId="24" xfId="5" applyNumberFormat="1" applyFont="1" applyFill="1" applyBorder="1" applyAlignment="1" applyProtection="1">
      <alignment vertical="center"/>
      <protection locked="0"/>
    </xf>
    <xf numFmtId="177" fontId="11" fillId="2" borderId="25" xfId="5" applyNumberFormat="1" applyFont="1" applyFill="1" applyBorder="1" applyAlignment="1" applyProtection="1">
      <alignment vertical="center"/>
      <protection locked="0"/>
    </xf>
    <xf numFmtId="178" fontId="11" fillId="2" borderId="26" xfId="7" applyNumberFormat="1" applyFont="1" applyFill="1" applyBorder="1" applyAlignment="1" applyProtection="1">
      <alignment horizontal="right" vertical="center"/>
      <protection locked="0"/>
    </xf>
    <xf numFmtId="178" fontId="11" fillId="2" borderId="24" xfId="7" applyNumberFormat="1" applyFont="1" applyFill="1" applyBorder="1" applyAlignment="1" applyProtection="1">
      <alignment horizontal="right" vertical="center"/>
      <protection locked="0"/>
    </xf>
    <xf numFmtId="178" fontId="11" fillId="2" borderId="25" xfId="7" applyNumberFormat="1" applyFont="1" applyFill="1" applyBorder="1" applyAlignment="1" applyProtection="1">
      <alignment horizontal="right" vertical="center"/>
      <protection locked="0"/>
    </xf>
    <xf numFmtId="0" fontId="9" fillId="0" borderId="48" xfId="5" applyFont="1" applyBorder="1" applyAlignment="1" applyProtection="1">
      <alignment horizontal="left" vertical="center" shrinkToFit="1"/>
    </xf>
    <xf numFmtId="0" fontId="9" fillId="0" borderId="49" xfId="5" applyFont="1" applyBorder="1" applyAlignment="1" applyProtection="1">
      <alignment horizontal="left" vertical="center" shrinkToFit="1"/>
    </xf>
  </cellXfs>
  <cellStyles count="12">
    <cellStyle name="ハイパーリンク" xfId="1" builtinId="8"/>
    <cellStyle name="ハイパーリンク 2 2" xfId="8" xr:uid="{5D207AA5-612B-4D99-A1FC-044F0A483E64}"/>
    <cellStyle name="桁区切り 2" xfId="7" xr:uid="{DECB6E5C-2517-482F-8319-6D402A55E60F}"/>
    <cellStyle name="通貨 2" xfId="11" xr:uid="{28F28E8E-823A-4DD4-8DC9-9B71A569C93D}"/>
    <cellStyle name="標準" xfId="0" builtinId="0"/>
    <cellStyle name="標準 11" xfId="6" xr:uid="{DD4E91E4-17CF-4B52-B308-AF64E0163A19}"/>
    <cellStyle name="標準 2" xfId="2" xr:uid="{A5535B89-5802-4E03-A450-3EBF14AE27E0}"/>
    <cellStyle name="標準 2 2" xfId="4" xr:uid="{B0757F3D-EF5F-4057-9006-E0F9F980D51A}"/>
    <cellStyle name="標準 3" xfId="3" xr:uid="{37AF8227-70B2-4DA6-8E9B-2037E360792B}"/>
    <cellStyle name="標準_AMT" xfId="10" xr:uid="{1CC02A77-FCAC-437E-BFB9-F41CF60BD655}"/>
    <cellStyle name="標準_DMT (2)" xfId="9" xr:uid="{D1FEC770-4F4E-4CC9-8630-75DEE860168D}"/>
    <cellStyle name="標準_M2Mセンタ申込書05(1).08.02" xfId="5" xr:uid="{9BD971EA-6559-432D-A4D5-00296AD445B4}"/>
  </cellStyles>
  <dxfs count="3">
    <dxf>
      <fill>
        <patternFill>
          <bgColor theme="8" tint="0.79998168889431442"/>
        </patternFill>
      </fill>
    </dxf>
    <dxf>
      <fill>
        <patternFill>
          <bgColor theme="1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30480</xdr:colOff>
      <xdr:row>34</xdr:row>
      <xdr:rowOff>0</xdr:rowOff>
    </xdr:from>
    <xdr:to>
      <xdr:col>30</xdr:col>
      <xdr:colOff>116205</xdr:colOff>
      <xdr:row>34</xdr:row>
      <xdr:rowOff>209550</xdr:rowOff>
    </xdr:to>
    <xdr:sp macro="" textlink="" fLocksText="0">
      <xdr:nvSpPr>
        <xdr:cNvPr id="2" name="Text Box 5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6907530" y="10737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56</xdr:row>
      <xdr:rowOff>95250</xdr:rowOff>
    </xdr:from>
    <xdr:to>
      <xdr:col>45</xdr:col>
      <xdr:colOff>90382</xdr:colOff>
      <xdr:row>56</xdr:row>
      <xdr:rowOff>270510</xdr:rowOff>
    </xdr:to>
    <xdr:sp macro="" textlink="">
      <xdr:nvSpPr>
        <xdr:cNvPr id="6" name="Rectangle 18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>
          <a:spLocks noChangeArrowheads="1"/>
        </xdr:cNvSpPr>
      </xdr:nvSpPr>
      <xdr:spPr bwMode="auto">
        <a:xfrm>
          <a:off x="0" y="15405100"/>
          <a:ext cx="10320232" cy="1752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square" lIns="0" tIns="0" rIns="0" bIns="0" anchor="ctr"/>
        <a:lstStyle>
          <a:defPPr>
            <a:defRPr lang="ja-JP"/>
          </a:defPPr>
          <a:lvl1pPr algn="l" rtl="0" fontAlgn="base">
            <a:spcBef>
              <a:spcPct val="5000"/>
            </a:spcBef>
            <a:spcAft>
              <a:spcPct val="0"/>
            </a:spcAft>
            <a:buClr>
              <a:schemeClr val="tx2"/>
            </a:buClr>
            <a:buSzPct val="70000"/>
            <a:buFont typeface="Wingdings" pitchFamily="2" charset="2"/>
            <a:defRPr kumimoji="1" sz="16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1pPr>
          <a:lvl2pPr marL="457200" algn="l" rtl="0" fontAlgn="base">
            <a:spcBef>
              <a:spcPct val="5000"/>
            </a:spcBef>
            <a:spcAft>
              <a:spcPct val="0"/>
            </a:spcAft>
            <a:buClr>
              <a:schemeClr val="tx2"/>
            </a:buClr>
            <a:buSzPct val="70000"/>
            <a:buFont typeface="Wingdings" pitchFamily="2" charset="2"/>
            <a:defRPr kumimoji="1" sz="16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2pPr>
          <a:lvl3pPr marL="914400" algn="l" rtl="0" fontAlgn="base">
            <a:spcBef>
              <a:spcPct val="5000"/>
            </a:spcBef>
            <a:spcAft>
              <a:spcPct val="0"/>
            </a:spcAft>
            <a:buClr>
              <a:schemeClr val="tx2"/>
            </a:buClr>
            <a:buSzPct val="70000"/>
            <a:buFont typeface="Wingdings" pitchFamily="2" charset="2"/>
            <a:defRPr kumimoji="1" sz="16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3pPr>
          <a:lvl4pPr marL="1371600" algn="l" rtl="0" fontAlgn="base">
            <a:spcBef>
              <a:spcPct val="5000"/>
            </a:spcBef>
            <a:spcAft>
              <a:spcPct val="0"/>
            </a:spcAft>
            <a:buClr>
              <a:schemeClr val="tx2"/>
            </a:buClr>
            <a:buSzPct val="70000"/>
            <a:buFont typeface="Wingdings" pitchFamily="2" charset="2"/>
            <a:defRPr kumimoji="1" sz="16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4pPr>
          <a:lvl5pPr marL="1828800" algn="l" rtl="0" fontAlgn="base">
            <a:spcBef>
              <a:spcPct val="5000"/>
            </a:spcBef>
            <a:spcAft>
              <a:spcPct val="0"/>
            </a:spcAft>
            <a:buClr>
              <a:schemeClr val="tx2"/>
            </a:buClr>
            <a:buSzPct val="70000"/>
            <a:buFont typeface="Wingdings" pitchFamily="2" charset="2"/>
            <a:defRPr kumimoji="1" sz="16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16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16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16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16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9pPr>
        </a:lstStyle>
        <a:p>
          <a:pPr algn="ctr" eaLnBrk="1" hangingPunct="1">
            <a:lnSpc>
              <a:spcPct val="90000"/>
            </a:lnSpc>
            <a:spcBef>
              <a:spcPct val="50000"/>
            </a:spcBef>
            <a:buClrTx/>
            <a:buSzTx/>
            <a:buFontTx/>
            <a:buNone/>
            <a:defRPr/>
          </a:pPr>
          <a:r>
            <a:rPr lang="en-US" altLang="ja-JP" sz="1050">
              <a:solidFill>
                <a:schemeClr val="bg1"/>
              </a:solidFill>
              <a:latin typeface="Century" pitchFamily="18" charset="0"/>
              <a:ea typeface="ＭＳ Ｐゴシック" charset="-128"/>
            </a:rPr>
            <a:t>OMRON SOCIAL SOLUTIONS</a:t>
          </a:r>
          <a:r>
            <a:rPr lang="ja-JP" altLang="en-US" sz="1050">
              <a:solidFill>
                <a:schemeClr val="bg1"/>
              </a:solidFill>
              <a:latin typeface="Century" pitchFamily="18" charset="0"/>
              <a:ea typeface="ＭＳ Ｐゴシック" charset="-128"/>
            </a:rPr>
            <a:t>　</a:t>
          </a:r>
          <a:r>
            <a:rPr lang="en-US" altLang="ja-JP" sz="1050">
              <a:solidFill>
                <a:schemeClr val="bg1"/>
              </a:solidFill>
              <a:latin typeface="Century" pitchFamily="18" charset="0"/>
              <a:ea typeface="ＭＳ Ｐゴシック" charset="-128"/>
            </a:rPr>
            <a:t>Co. Ltd.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88900</xdr:colOff>
          <xdr:row>5</xdr:row>
          <xdr:rowOff>165100</xdr:rowOff>
        </xdr:from>
        <xdr:to>
          <xdr:col>34</xdr:col>
          <xdr:colOff>19050</xdr:colOff>
          <xdr:row>7</xdr:row>
          <xdr:rowOff>12700</xdr:rowOff>
        </xdr:to>
        <xdr:sp macro="" textlink="">
          <xdr:nvSpPr>
            <xdr:cNvPr id="17412" name="Check Box 4" hidden="1">
              <a:extLst>
                <a:ext uri="{63B3BB69-23CF-44E3-9099-C40C66FF867C}">
                  <a14:compatExt spid="_x0000_s17412"/>
                </a:ext>
                <a:ext uri="{FF2B5EF4-FFF2-40B4-BE49-F238E27FC236}">
                  <a16:creationId xmlns:a16="http://schemas.microsoft.com/office/drawing/2014/main" id="{00000000-0008-0000-0700-00000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41</xdr:row>
          <xdr:rowOff>184150</xdr:rowOff>
        </xdr:from>
        <xdr:to>
          <xdr:col>2</xdr:col>
          <xdr:colOff>203200</xdr:colOff>
          <xdr:row>43</xdr:row>
          <xdr:rowOff>88900</xdr:rowOff>
        </xdr:to>
        <xdr:sp macro="" textlink="">
          <xdr:nvSpPr>
            <xdr:cNvPr id="17413" name="Check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7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39</xdr:row>
          <xdr:rowOff>57150</xdr:rowOff>
        </xdr:from>
        <xdr:to>
          <xdr:col>3</xdr:col>
          <xdr:colOff>12700</xdr:colOff>
          <xdr:row>41</xdr:row>
          <xdr:rowOff>88900</xdr:rowOff>
        </xdr:to>
        <xdr:sp macro="" textlink="">
          <xdr:nvSpPr>
            <xdr:cNvPr id="17414" name="Check Box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7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mrongroup.sharepoint.com/&#37096;&#38272;&#20849;&#26377;/10.-----&#35373;&#20633;&#30435;&#35222;G-----/Confidential%20C/99.user/11.&#27744;&#19978;/attachments/&#35079;&#25968;&#31471;&#26411;_tor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mo2\&#20107;&#38283;\DOCUME~1\ADMINI~1\LOCALS~1\Temp\notesC9812B\&#30906;&#35469;&#26377;&#12426;&#12304;&#20013;&#22830;&#12305;070327&#22793;&#26356;&#65288;&#25285;&#24403;&#32773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数端末"/>
      <sheetName val="K5D"/>
      <sheetName val="複数端末 (2)"/>
      <sheetName val="複数端末 (3)"/>
      <sheetName val="複数端末 (4)"/>
      <sheetName val="Sheet1"/>
      <sheetName val="複数(LM DM RMT)"/>
    </sheetNames>
    <sheetDataSet>
      <sheetData sheetId="0"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</sheetData>
      <sheetData sheetId="1"/>
      <sheetData sheetId="2"/>
      <sheetData sheetId="3">
        <row r="18">
          <cell r="N18" t="str">
            <v>A01168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者電話番号"/>
      <sheetName val="事業場"/>
      <sheetName val="Sheet1"/>
      <sheetName val="pibotto "/>
    </sheetNames>
    <sheetDataSet>
      <sheetData sheetId="0">
        <row r="4">
          <cell r="B4" t="str">
            <v>田島建芳</v>
          </cell>
          <cell r="C4" t="str">
            <v>090-3346-7215</v>
          </cell>
          <cell r="D4" t="str">
            <v>tajima22ntt-f</v>
          </cell>
        </row>
        <row r="5">
          <cell r="B5" t="str">
            <v>福島三四</v>
          </cell>
          <cell r="C5" t="str">
            <v>090-1436-0202</v>
          </cell>
          <cell r="D5" t="str">
            <v>nttfechuo0202</v>
          </cell>
        </row>
        <row r="6">
          <cell r="B6" t="str">
            <v>勅使河原東夫</v>
          </cell>
          <cell r="C6" t="str">
            <v>090-8021-3359</v>
          </cell>
          <cell r="D6" t="str">
            <v>nttfechuo3359</v>
          </cell>
        </row>
        <row r="7">
          <cell r="B7" t="str">
            <v>斉藤民夫</v>
          </cell>
          <cell r="C7" t="str">
            <v>080-1280-7058</v>
          </cell>
          <cell r="D7" t="str">
            <v>nttfechuo7058</v>
          </cell>
        </row>
        <row r="8">
          <cell r="B8" t="str">
            <v>兼目雅廣</v>
          </cell>
          <cell r="C8" t="str">
            <v>090-2313-9595</v>
          </cell>
          <cell r="D8" t="str">
            <v>nttfechuo9595</v>
          </cell>
        </row>
        <row r="9">
          <cell r="B9" t="str">
            <v>海老原実</v>
          </cell>
          <cell r="C9" t="str">
            <v>080-1280-7057</v>
          </cell>
          <cell r="D9" t="str">
            <v>nttfechuo7057</v>
          </cell>
        </row>
        <row r="10">
          <cell r="B10" t="str">
            <v>荒田省三</v>
          </cell>
          <cell r="C10" t="str">
            <v>080-1110-1915</v>
          </cell>
          <cell r="D10" t="str">
            <v>nttfechuo1915</v>
          </cell>
        </row>
        <row r="11">
          <cell r="B11" t="str">
            <v>伊藤武好</v>
          </cell>
          <cell r="C11" t="str">
            <v>090-5426-8957</v>
          </cell>
          <cell r="D11" t="str">
            <v>t9224takeyosi</v>
          </cell>
        </row>
        <row r="12">
          <cell r="B12" t="str">
            <v>脇本達道</v>
          </cell>
          <cell r="C12" t="str">
            <v>080-1226-0409</v>
          </cell>
          <cell r="D12" t="str">
            <v>nttfechuo0409</v>
          </cell>
        </row>
        <row r="13">
          <cell r="B13" t="str">
            <v>本圖　有</v>
          </cell>
          <cell r="C13" t="str">
            <v>080-1124-4044</v>
          </cell>
          <cell r="D13" t="str">
            <v>nttfechuo4044</v>
          </cell>
        </row>
        <row r="14">
          <cell r="B14" t="str">
            <v>堀越　昇</v>
          </cell>
          <cell r="C14" t="str">
            <v>090-4817-1364</v>
          </cell>
          <cell r="D14" t="str">
            <v>nttfechuo1364</v>
          </cell>
        </row>
        <row r="15">
          <cell r="B15" t="str">
            <v>日向英吉</v>
          </cell>
          <cell r="C15" t="str">
            <v>090-5580-7860</v>
          </cell>
          <cell r="D15" t="str">
            <v>nttfechuo7860</v>
          </cell>
        </row>
        <row r="16">
          <cell r="B16" t="str">
            <v>島田善二</v>
          </cell>
          <cell r="C16" t="str">
            <v>080-1124-4455</v>
          </cell>
          <cell r="D16" t="str">
            <v>nttfechuo4455</v>
          </cell>
        </row>
        <row r="17">
          <cell r="B17" t="str">
            <v>田中秋彦</v>
          </cell>
          <cell r="C17" t="str">
            <v>080-1012-8183</v>
          </cell>
          <cell r="D17" t="str">
            <v>nttfechuo8183</v>
          </cell>
        </row>
        <row r="18">
          <cell r="B18" t="str">
            <v>大前紘弌</v>
          </cell>
          <cell r="C18" t="str">
            <v>080-1272-7937</v>
          </cell>
          <cell r="D18" t="str">
            <v>nttfechuo7937</v>
          </cell>
        </row>
        <row r="19">
          <cell r="B19" t="str">
            <v>青木勝昭</v>
          </cell>
          <cell r="C19" t="str">
            <v>080-1272-8009</v>
          </cell>
          <cell r="D19" t="str">
            <v>nttfechuo8009</v>
          </cell>
        </row>
        <row r="20">
          <cell r="B20" t="str">
            <v>新郷忠明</v>
          </cell>
          <cell r="C20" t="str">
            <v>080-1280-7054</v>
          </cell>
          <cell r="D20" t="str">
            <v>nttfechuo7054</v>
          </cell>
        </row>
        <row r="21">
          <cell r="B21" t="str">
            <v>小川春雄</v>
          </cell>
          <cell r="C21" t="str">
            <v>080-1124-3126</v>
          </cell>
          <cell r="D21" t="str">
            <v>nttfechuo3126</v>
          </cell>
        </row>
        <row r="22">
          <cell r="B22" t="str">
            <v>汐﨑　紘</v>
          </cell>
          <cell r="C22" t="str">
            <v>080-1101-0963</v>
          </cell>
          <cell r="D22" t="str">
            <v>nttfechuo0963</v>
          </cell>
        </row>
        <row r="23">
          <cell r="B23" t="str">
            <v>市川敬三</v>
          </cell>
          <cell r="C23" t="str">
            <v>080-1226-0380</v>
          </cell>
          <cell r="D23" t="str">
            <v>nttfechuo0380</v>
          </cell>
        </row>
        <row r="24">
          <cell r="B24" t="str">
            <v>山田良二</v>
          </cell>
          <cell r="C24" t="str">
            <v>080-1101-0815</v>
          </cell>
          <cell r="D24" t="str">
            <v>nttfechuo0815</v>
          </cell>
        </row>
        <row r="25">
          <cell r="B25" t="str">
            <v>三戸部康祐</v>
          </cell>
          <cell r="C25" t="str">
            <v>080-1220-3107</v>
          </cell>
          <cell r="D25" t="str">
            <v>nttfechuo3107</v>
          </cell>
        </row>
        <row r="26">
          <cell r="B26" t="str">
            <v>佐藤俊夫</v>
          </cell>
          <cell r="C26" t="str">
            <v>090-55807848</v>
          </cell>
          <cell r="D26" t="str">
            <v>nttfechuo7848</v>
          </cell>
        </row>
        <row r="27">
          <cell r="B27" t="str">
            <v>後藤幹雄</v>
          </cell>
          <cell r="C27" t="str">
            <v>090-2624-0210</v>
          </cell>
          <cell r="D27" t="str">
            <v>nttfechuo0210</v>
          </cell>
        </row>
        <row r="28">
          <cell r="B28" t="str">
            <v>宮本昌一</v>
          </cell>
          <cell r="C28" t="str">
            <v>080-1011-6069</v>
          </cell>
          <cell r="D28" t="str">
            <v>nttfechuo6069</v>
          </cell>
        </row>
        <row r="29">
          <cell r="B29" t="str">
            <v>久保勇夫</v>
          </cell>
          <cell r="C29" t="str">
            <v>080-1112-8575</v>
          </cell>
          <cell r="D29" t="str">
            <v>nttfechuo8575</v>
          </cell>
        </row>
        <row r="30">
          <cell r="B30" t="str">
            <v>関根公一</v>
          </cell>
          <cell r="C30" t="str">
            <v>090-4817-1578</v>
          </cell>
          <cell r="D30" t="str">
            <v>nttfechuo1578</v>
          </cell>
        </row>
        <row r="31">
          <cell r="B31" t="str">
            <v>臼倉正夫</v>
          </cell>
          <cell r="C31" t="str">
            <v>090-7841-1352</v>
          </cell>
          <cell r="D31" t="str">
            <v>nttfechuo1352</v>
          </cell>
        </row>
        <row r="32">
          <cell r="B32" t="str">
            <v>荻原秀幸</v>
          </cell>
          <cell r="C32" t="str">
            <v>090-3333-9145</v>
          </cell>
          <cell r="D32" t="str">
            <v>ogiwar24_os</v>
          </cell>
        </row>
        <row r="33">
          <cell r="B33" t="str">
            <v>平田一利</v>
          </cell>
          <cell r="C33" t="str">
            <v>080-1124-3071</v>
          </cell>
          <cell r="D33" t="str">
            <v>nttfechuo3071</v>
          </cell>
        </row>
        <row r="34">
          <cell r="B34" t="str">
            <v>小林昭夫</v>
          </cell>
          <cell r="C34" t="str">
            <v>080-1011-9779</v>
          </cell>
          <cell r="D34" t="str">
            <v>nttfechuo9779</v>
          </cell>
        </row>
        <row r="35">
          <cell r="B35" t="str">
            <v>伊藤繁男</v>
          </cell>
          <cell r="C35" t="str">
            <v>090-5426-0120</v>
          </cell>
          <cell r="D35" t="str">
            <v>itou.sh.22</v>
          </cell>
        </row>
        <row r="36">
          <cell r="B36" t="str">
            <v>藤ヶ崎弘</v>
          </cell>
          <cell r="C36" t="str">
            <v>090-7839-9215</v>
          </cell>
          <cell r="D36" t="str">
            <v>nttfechuo9215</v>
          </cell>
        </row>
        <row r="37">
          <cell r="B37" t="str">
            <v>田代和廣</v>
          </cell>
          <cell r="C37" t="str">
            <v>090-2327-5101</v>
          </cell>
          <cell r="D37" t="str">
            <v>nttfechuo5101</v>
          </cell>
        </row>
        <row r="38">
          <cell r="B38" t="str">
            <v>浅井卓郎</v>
          </cell>
          <cell r="C38" t="str">
            <v>080-1112-8252</v>
          </cell>
          <cell r="D38" t="str">
            <v>nttfechuo8252</v>
          </cell>
        </row>
        <row r="39">
          <cell r="B39" t="str">
            <v>西村　勉</v>
          </cell>
          <cell r="C39" t="str">
            <v>080-1010-4489</v>
          </cell>
          <cell r="D39" t="str">
            <v>nttfechuo4489</v>
          </cell>
        </row>
        <row r="40">
          <cell r="B40" t="str">
            <v>山崎賢二</v>
          </cell>
          <cell r="C40" t="str">
            <v>080-1272-7936</v>
          </cell>
          <cell r="D40" t="str">
            <v>nttfechuo7936</v>
          </cell>
        </row>
        <row r="41">
          <cell r="B41" t="str">
            <v>高山明男</v>
          </cell>
          <cell r="C41" t="str">
            <v>080-1272-8010</v>
          </cell>
          <cell r="D41" t="str">
            <v>nttfechuo8010</v>
          </cell>
        </row>
        <row r="42">
          <cell r="B42" t="str">
            <v>及川三男</v>
          </cell>
          <cell r="C42" t="str">
            <v>090-5427-2797</v>
          </cell>
          <cell r="D42" t="str">
            <v>nttfechuo2797</v>
          </cell>
        </row>
        <row r="43">
          <cell r="B43" t="str">
            <v>吉田忠雄</v>
          </cell>
          <cell r="C43" t="str">
            <v>080-1111-3190</v>
          </cell>
          <cell r="D43" t="str">
            <v>nttfechuo3190</v>
          </cell>
        </row>
        <row r="44">
          <cell r="B44" t="str">
            <v>伊地知裕</v>
          </cell>
          <cell r="C44" t="str">
            <v>080-1124-3746</v>
          </cell>
          <cell r="D44" t="str">
            <v>nttfechuo3746</v>
          </cell>
        </row>
        <row r="45">
          <cell r="B45" t="str">
            <v>本吉直美知</v>
          </cell>
          <cell r="C45" t="str">
            <v>090-3313-2830</v>
          </cell>
          <cell r="D45" t="str">
            <v>nao.moto2532</v>
          </cell>
        </row>
        <row r="46">
          <cell r="B46" t="str">
            <v>田中　勝</v>
          </cell>
          <cell r="C46" t="str">
            <v>090-4754-4380</v>
          </cell>
          <cell r="D46" t="str">
            <v>nttfechuo4380</v>
          </cell>
        </row>
        <row r="47">
          <cell r="B47" t="str">
            <v>田村弘明</v>
          </cell>
          <cell r="C47" t="str">
            <v>080-1101-0814</v>
          </cell>
          <cell r="D47" t="str">
            <v>nttfechuo0814</v>
          </cell>
        </row>
        <row r="48">
          <cell r="B48" t="str">
            <v>大谷　隆</v>
          </cell>
          <cell r="C48" t="str">
            <v>090-8021-3335</v>
          </cell>
          <cell r="D48" t="str">
            <v>nttfechuo3335</v>
          </cell>
        </row>
        <row r="49">
          <cell r="B49" t="str">
            <v>石塚憲夫</v>
          </cell>
          <cell r="C49" t="str">
            <v>080-1280-7055</v>
          </cell>
          <cell r="D49" t="str">
            <v>nttfechuo7055</v>
          </cell>
        </row>
        <row r="50">
          <cell r="B50" t="str">
            <v>細貝邦秋</v>
          </cell>
          <cell r="C50" t="str">
            <v>080-1124-3452</v>
          </cell>
          <cell r="D50" t="str">
            <v>nttfechuo3452</v>
          </cell>
        </row>
        <row r="51">
          <cell r="B51" t="str">
            <v>見米恵一</v>
          </cell>
          <cell r="C51" t="str">
            <v>090-2728-4143</v>
          </cell>
          <cell r="D51" t="str">
            <v>nttfechuo4143</v>
          </cell>
        </row>
        <row r="52">
          <cell r="B52" t="str">
            <v>横山　寧</v>
          </cell>
          <cell r="C52" t="str">
            <v>090-4005-3130</v>
          </cell>
          <cell r="D52" t="str">
            <v>nttfechuo3130</v>
          </cell>
        </row>
        <row r="53">
          <cell r="B53" t="str">
            <v>樋口英夫</v>
          </cell>
          <cell r="C53" t="str">
            <v>080-1124-4311</v>
          </cell>
          <cell r="D53" t="str">
            <v>nttfechuo4311</v>
          </cell>
        </row>
        <row r="54">
          <cell r="B54" t="str">
            <v>渡邊　将</v>
          </cell>
          <cell r="C54" t="str">
            <v>080-1124-4259</v>
          </cell>
          <cell r="D54" t="str">
            <v>nttfechuo4259</v>
          </cell>
        </row>
        <row r="55">
          <cell r="B55" t="str">
            <v>古室嘉明</v>
          </cell>
          <cell r="C55" t="str">
            <v>080-1104-0043</v>
          </cell>
          <cell r="D55" t="str">
            <v>nttfechuo0043</v>
          </cell>
        </row>
        <row r="56">
          <cell r="B56" t="str">
            <v>石井久雄</v>
          </cell>
          <cell r="C56" t="str">
            <v>090-1119-7683</v>
          </cell>
          <cell r="D56" t="str">
            <v>ishiih23_os</v>
          </cell>
        </row>
        <row r="57">
          <cell r="B57" t="str">
            <v>山本康雄</v>
          </cell>
          <cell r="C57" t="str">
            <v>080-1284-2625</v>
          </cell>
          <cell r="D57" t="str">
            <v>nttfechuo2625</v>
          </cell>
        </row>
        <row r="58">
          <cell r="B58" t="str">
            <v>吉田洋三</v>
          </cell>
          <cell r="C58" t="str">
            <v>090-4374-2452</v>
          </cell>
          <cell r="D58" t="str">
            <v>nttfechuo2452</v>
          </cell>
        </row>
        <row r="59">
          <cell r="B59" t="str">
            <v>望月雄一</v>
          </cell>
          <cell r="C59" t="str">
            <v>090-3246-6823</v>
          </cell>
          <cell r="D59" t="str">
            <v>nttfechuo6823</v>
          </cell>
        </row>
        <row r="60">
          <cell r="B60" t="str">
            <v>小尾勝彦</v>
          </cell>
          <cell r="C60" t="str">
            <v>090-5993-5889</v>
          </cell>
          <cell r="D60" t="str">
            <v>nttfechuo5889</v>
          </cell>
        </row>
        <row r="61">
          <cell r="B61" t="str">
            <v>吉田國男</v>
          </cell>
          <cell r="C61" t="str">
            <v>090-8949-1058</v>
          </cell>
          <cell r="D61" t="str">
            <v>yoshid35_os</v>
          </cell>
        </row>
        <row r="62">
          <cell r="B62" t="str">
            <v>利根川正一</v>
          </cell>
          <cell r="C62" t="str">
            <v>080-1011-4449</v>
          </cell>
          <cell r="D62" t="str">
            <v>nttfechuo4449</v>
          </cell>
        </row>
        <row r="63">
          <cell r="B63" t="str">
            <v>妹尾正義</v>
          </cell>
          <cell r="C63" t="str">
            <v>090-2553-9965</v>
          </cell>
          <cell r="D63" t="str">
            <v>nttfechuo9965</v>
          </cell>
        </row>
        <row r="64">
          <cell r="B64" t="str">
            <v>長谷川邦久</v>
          </cell>
          <cell r="C64" t="str">
            <v>080-1111-1488</v>
          </cell>
          <cell r="D64" t="str">
            <v>nttfechuog1488</v>
          </cell>
        </row>
        <row r="65">
          <cell r="B65" t="str">
            <v>石澤勝壽</v>
          </cell>
          <cell r="C65" t="str">
            <v>080-1271-9370</v>
          </cell>
          <cell r="D65" t="str">
            <v>nttfechuo9370</v>
          </cell>
        </row>
        <row r="66">
          <cell r="B66" t="str">
            <v>小椋康平</v>
          </cell>
          <cell r="C66" t="str">
            <v>080-1112-6844</v>
          </cell>
          <cell r="D66" t="str">
            <v>nttfechuo6844</v>
          </cell>
        </row>
        <row r="67">
          <cell r="B67" t="str">
            <v>山崎章一</v>
          </cell>
          <cell r="C67" t="str">
            <v>080-1220-3106</v>
          </cell>
          <cell r="D67" t="str">
            <v>nttfechuo3106</v>
          </cell>
        </row>
        <row r="68">
          <cell r="B68" t="str">
            <v>井野光一</v>
          </cell>
          <cell r="C68" t="str">
            <v>080-1280-7053</v>
          </cell>
          <cell r="D68" t="str">
            <v>nttfechuo7053</v>
          </cell>
        </row>
        <row r="69">
          <cell r="B69" t="str">
            <v>井上俊之</v>
          </cell>
          <cell r="C69" t="str">
            <v>080-1101-0917</v>
          </cell>
          <cell r="D69" t="str">
            <v>nttfechuo0917</v>
          </cell>
        </row>
        <row r="70">
          <cell r="B70" t="str">
            <v>伊藤一久</v>
          </cell>
          <cell r="C70" t="str">
            <v>090-4933-9110</v>
          </cell>
          <cell r="D70" t="str">
            <v>nttfechuo9110</v>
          </cell>
        </row>
        <row r="71">
          <cell r="B71" t="str">
            <v>高橋　誠</v>
          </cell>
          <cell r="C71" t="str">
            <v>090-3147-3358</v>
          </cell>
          <cell r="D71" t="str">
            <v>takaha62_os</v>
          </cell>
        </row>
        <row r="72">
          <cell r="B72" t="str">
            <v>村上　廣</v>
          </cell>
          <cell r="C72" t="str">
            <v>090-7203-1615</v>
          </cell>
          <cell r="D72" t="str">
            <v>nttfechuo1615</v>
          </cell>
        </row>
        <row r="73">
          <cell r="B73" t="str">
            <v>小堀浩光</v>
          </cell>
          <cell r="C73" t="str">
            <v>080-1280-7056</v>
          </cell>
          <cell r="D73" t="str">
            <v>nttfechuo7056</v>
          </cell>
        </row>
        <row r="74">
          <cell r="B74" t="str">
            <v>桜井定安</v>
          </cell>
          <cell r="C74" t="str">
            <v>090-2442-9185</v>
          </cell>
          <cell r="D74" t="str">
            <v>nttfechuo9185</v>
          </cell>
        </row>
        <row r="75">
          <cell r="B75" t="str">
            <v>荒木　均</v>
          </cell>
          <cell r="C75" t="str">
            <v>080-1010-8018</v>
          </cell>
          <cell r="D75" t="str">
            <v>nttfechuo8018</v>
          </cell>
        </row>
        <row r="76">
          <cell r="B76" t="str">
            <v>青木　猛</v>
          </cell>
          <cell r="C76" t="str">
            <v>090-3002-0305</v>
          </cell>
          <cell r="D76" t="str">
            <v>ta30020305</v>
          </cell>
        </row>
        <row r="77">
          <cell r="B77" t="str">
            <v>木村信男</v>
          </cell>
          <cell r="C77" t="str">
            <v>0906922-7844</v>
          </cell>
          <cell r="D77" t="str">
            <v>nttfechuo7844</v>
          </cell>
        </row>
        <row r="78">
          <cell r="B78" t="str">
            <v>田所隆志</v>
          </cell>
          <cell r="C78" t="str">
            <v>090-2675-6585</v>
          </cell>
          <cell r="D78" t="str">
            <v>nttfechuo6585</v>
          </cell>
        </row>
        <row r="79">
          <cell r="B79" t="str">
            <v>塚原　保</v>
          </cell>
          <cell r="C79" t="str">
            <v>080-1124-6018</v>
          </cell>
          <cell r="D79" t="str">
            <v>nttfechuo6018</v>
          </cell>
        </row>
        <row r="80">
          <cell r="B80" t="str">
            <v>川久保利春</v>
          </cell>
          <cell r="C80" t="str">
            <v>090-4546-1309</v>
          </cell>
          <cell r="D80" t="str">
            <v>nttfechuo1309</v>
          </cell>
        </row>
        <row r="81">
          <cell r="B81" t="str">
            <v>江田　修</v>
          </cell>
          <cell r="C81" t="str">
            <v>090-8812-3149</v>
          </cell>
          <cell r="D81" t="str">
            <v>nttfechuo3149</v>
          </cell>
        </row>
        <row r="82">
          <cell r="B82" t="str">
            <v>菊池清美</v>
          </cell>
          <cell r="C82" t="str">
            <v>090-5437-1045</v>
          </cell>
          <cell r="D82" t="str">
            <v>nttfechuo1045</v>
          </cell>
        </row>
        <row r="83">
          <cell r="B83" t="str">
            <v>関口　忠</v>
          </cell>
          <cell r="C83" t="str">
            <v>080-1290-2326</v>
          </cell>
          <cell r="D83" t="str">
            <v>nttfechuo2326</v>
          </cell>
        </row>
        <row r="84">
          <cell r="B84" t="str">
            <v>細井勝夫</v>
          </cell>
          <cell r="C84" t="str">
            <v>080-1124-4085</v>
          </cell>
          <cell r="D84" t="str">
            <v>nttfechuo4085</v>
          </cell>
        </row>
        <row r="85">
          <cell r="B85" t="str">
            <v>内田勝司</v>
          </cell>
          <cell r="C85" t="str">
            <v>090-5580-7846</v>
          </cell>
          <cell r="D85" t="str">
            <v>nttfechuo7846</v>
          </cell>
        </row>
        <row r="86">
          <cell r="B86" t="str">
            <v>渡邊修司</v>
          </cell>
          <cell r="C86" t="str">
            <v>090-5580-7821</v>
          </cell>
          <cell r="D86" t="str">
            <v>nttfechuo7821</v>
          </cell>
        </row>
        <row r="87">
          <cell r="B87" t="str">
            <v>高嶋　弘</v>
          </cell>
          <cell r="C87" t="str">
            <v>090-5580-7840</v>
          </cell>
          <cell r="D87" t="str">
            <v>nttfechuo7840</v>
          </cell>
        </row>
        <row r="93">
          <cell r="D93" t="str">
            <v>nttfechuo</v>
          </cell>
        </row>
        <row r="94">
          <cell r="D94" t="str">
            <v>nttfechuo</v>
          </cell>
        </row>
        <row r="95">
          <cell r="D95" t="str">
            <v>nttfechuo</v>
          </cell>
        </row>
        <row r="96">
          <cell r="D96" t="str">
            <v>nttfechuo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A6BC5-CE32-4B24-8B1F-E5AF4B657E4A}">
  <sheetPr>
    <tabColor rgb="FF00B050"/>
    <pageSetUpPr fitToPage="1"/>
  </sheetPr>
  <dimension ref="A1:CK70"/>
  <sheetViews>
    <sheetView showGridLines="0" tabSelected="1" view="pageBreakPreview" zoomScale="70" zoomScaleNormal="100" zoomScaleSheetLayoutView="70" workbookViewId="0">
      <selection activeCell="N25" sqref="N25:V25"/>
    </sheetView>
  </sheetViews>
  <sheetFormatPr defaultColWidth="9" defaultRowHeight="15"/>
  <cols>
    <col min="1" max="3" width="2.75" style="6" customWidth="1"/>
    <col min="4" max="4" width="3.5" style="6" customWidth="1"/>
    <col min="5" max="5" width="4" style="6" customWidth="1"/>
    <col min="6" max="7" width="2.75" style="6" customWidth="1"/>
    <col min="8" max="8" width="4.08203125" style="6" customWidth="1"/>
    <col min="9" max="9" width="5" style="6" customWidth="1"/>
    <col min="10" max="35" width="2.75" style="6" customWidth="1"/>
    <col min="36" max="37" width="3.58203125" style="6" customWidth="1"/>
    <col min="38" max="47" width="2.75" style="6" customWidth="1"/>
    <col min="48" max="48" width="5.75" style="9" customWidth="1"/>
    <col min="49" max="51" width="7.5" style="9" customWidth="1"/>
    <col min="52" max="52" width="7.5" style="9" hidden="1" customWidth="1"/>
    <col min="53" max="59" width="7.5" style="9" customWidth="1"/>
    <col min="60" max="65" width="5.08203125" style="9" customWidth="1"/>
    <col min="66" max="71" width="9" style="9"/>
    <col min="72" max="72" width="4.25" style="9" customWidth="1"/>
    <col min="73" max="89" width="9" style="9"/>
    <col min="90" max="16384" width="9" style="6"/>
  </cols>
  <sheetData>
    <row r="1" spans="1:89" ht="24" customHeight="1">
      <c r="AR1" s="18"/>
    </row>
    <row r="2" spans="1:89" s="7" customFormat="1" ht="10.15" customHeight="1" thickBo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4"/>
      <c r="AC2" s="4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</row>
    <row r="3" spans="1:89" s="7" customFormat="1" ht="10.1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4"/>
      <c r="AC3" s="4"/>
      <c r="AD3" s="201" t="s">
        <v>1</v>
      </c>
      <c r="AE3" s="108"/>
      <c r="AF3" s="202"/>
      <c r="AG3" s="96"/>
      <c r="AH3" s="96"/>
      <c r="AI3" s="96"/>
      <c r="AJ3" s="96"/>
      <c r="AK3" s="96"/>
      <c r="AL3" s="108" t="s">
        <v>2</v>
      </c>
      <c r="AM3" s="96"/>
      <c r="AN3" s="96"/>
      <c r="AO3" s="96"/>
      <c r="AP3" s="108" t="s">
        <v>3</v>
      </c>
      <c r="AQ3" s="96"/>
      <c r="AR3" s="96"/>
      <c r="AS3" s="96"/>
      <c r="AT3" s="98" t="s">
        <v>4</v>
      </c>
      <c r="AU3" s="2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</row>
    <row r="4" spans="1:89" s="7" customFormat="1" ht="20.149999999999999" customHeight="1" thickBot="1">
      <c r="A4" s="4" t="s">
        <v>5</v>
      </c>
      <c r="B4" s="4"/>
      <c r="C4" s="4"/>
      <c r="D4" s="4"/>
      <c r="E4" s="110"/>
      <c r="F4" s="111"/>
      <c r="G4" s="111"/>
      <c r="H4" s="111"/>
      <c r="I4" s="111"/>
      <c r="J4" s="4" t="s">
        <v>6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203"/>
      <c r="AE4" s="109"/>
      <c r="AF4" s="204"/>
      <c r="AG4" s="97"/>
      <c r="AH4" s="97"/>
      <c r="AI4" s="97"/>
      <c r="AJ4" s="97"/>
      <c r="AK4" s="97"/>
      <c r="AL4" s="109"/>
      <c r="AM4" s="97"/>
      <c r="AN4" s="97"/>
      <c r="AO4" s="97"/>
      <c r="AP4" s="109"/>
      <c r="AQ4" s="97"/>
      <c r="AR4" s="97"/>
      <c r="AS4" s="97"/>
      <c r="AT4" s="99"/>
      <c r="AU4" s="2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</row>
    <row r="5" spans="1:89" s="22" customFormat="1" ht="45" customHeight="1">
      <c r="A5" s="100" t="s">
        <v>63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21"/>
      <c r="AV5" s="71"/>
      <c r="AW5" s="72"/>
      <c r="AX5" s="73"/>
      <c r="AY5" s="74"/>
      <c r="AZ5" s="74"/>
      <c r="BA5" s="74"/>
      <c r="BB5" s="74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6"/>
      <c r="BO5" s="77"/>
      <c r="BP5" s="13"/>
      <c r="BQ5" s="12"/>
      <c r="BR5" s="78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</row>
    <row r="6" spans="1:89" s="22" customFormat="1" ht="15" customHeight="1" thickBot="1">
      <c r="A6" s="23" t="s">
        <v>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4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76"/>
      <c r="AW6" s="79"/>
      <c r="AX6" s="73"/>
      <c r="AY6" s="74"/>
      <c r="AZ6" s="74"/>
      <c r="BA6" s="74"/>
      <c r="BB6" s="74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6"/>
      <c r="BO6" s="77"/>
      <c r="BP6" s="14"/>
      <c r="BQ6" s="14"/>
      <c r="BR6" s="80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</row>
    <row r="7" spans="1:89" ht="25.15" customHeight="1" thickTop="1" thickBot="1">
      <c r="A7" s="101" t="s">
        <v>8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3"/>
      <c r="W7" s="8"/>
      <c r="X7" s="101" t="s">
        <v>9</v>
      </c>
      <c r="Y7" s="102"/>
      <c r="Z7" s="102"/>
      <c r="AA7" s="102"/>
      <c r="AB7" s="102"/>
      <c r="AC7" s="102"/>
      <c r="AD7" s="102"/>
      <c r="AE7" s="102"/>
      <c r="AF7" s="102"/>
      <c r="AG7" s="104"/>
      <c r="AH7" s="104"/>
      <c r="AI7" s="105" t="s">
        <v>10</v>
      </c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6"/>
      <c r="AU7" s="25"/>
      <c r="AV7" s="12"/>
      <c r="AW7" s="11"/>
      <c r="AX7" s="11"/>
      <c r="AY7" s="11"/>
      <c r="AZ7" s="11"/>
      <c r="BA7" s="81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12"/>
      <c r="BP7" s="15"/>
      <c r="BQ7" s="15"/>
      <c r="BR7" s="80"/>
    </row>
    <row r="8" spans="1:89" ht="27.75" customHeight="1">
      <c r="A8" s="112" t="s">
        <v>11</v>
      </c>
      <c r="B8" s="113"/>
      <c r="C8" s="114"/>
      <c r="D8" s="113" t="s">
        <v>12</v>
      </c>
      <c r="E8" s="113"/>
      <c r="F8" s="118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26" t="s">
        <v>13</v>
      </c>
      <c r="R8" s="26" t="s">
        <v>14</v>
      </c>
      <c r="S8" s="26" t="s">
        <v>15</v>
      </c>
      <c r="T8" s="26" t="s">
        <v>16</v>
      </c>
      <c r="U8" s="113"/>
      <c r="V8" s="119"/>
      <c r="X8" s="112" t="s">
        <v>11</v>
      </c>
      <c r="Y8" s="113"/>
      <c r="Z8" s="114"/>
      <c r="AA8" s="113" t="s">
        <v>17</v>
      </c>
      <c r="AB8" s="113"/>
      <c r="AC8" s="118"/>
      <c r="AD8" s="118"/>
      <c r="AE8" s="118"/>
      <c r="AF8" s="118"/>
      <c r="AG8" s="118"/>
      <c r="AH8" s="70"/>
      <c r="AI8" s="118"/>
      <c r="AJ8" s="118"/>
      <c r="AK8" s="118"/>
      <c r="AL8" s="118"/>
      <c r="AM8" s="118"/>
      <c r="AN8" s="118"/>
      <c r="AO8" s="26" t="s">
        <v>13</v>
      </c>
      <c r="AP8" s="26" t="s">
        <v>14</v>
      </c>
      <c r="AQ8" s="26" t="s">
        <v>15</v>
      </c>
      <c r="AR8" s="26" t="s">
        <v>16</v>
      </c>
      <c r="AS8" s="113"/>
      <c r="AT8" s="119"/>
      <c r="AU8" s="27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</row>
    <row r="9" spans="1:89" ht="27.75" customHeight="1">
      <c r="A9" s="115"/>
      <c r="B9" s="116"/>
      <c r="C9" s="117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1"/>
      <c r="X9" s="115"/>
      <c r="Y9" s="116"/>
      <c r="Z9" s="117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1"/>
      <c r="AU9" s="16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</row>
    <row r="10" spans="1:89" ht="27.75" customHeight="1">
      <c r="A10" s="123" t="s">
        <v>18</v>
      </c>
      <c r="B10" s="124"/>
      <c r="C10" s="125"/>
      <c r="D10" s="126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8" t="s">
        <v>19</v>
      </c>
      <c r="T10" s="128"/>
      <c r="U10" s="128"/>
      <c r="V10" s="129"/>
      <c r="X10" s="123" t="s">
        <v>18</v>
      </c>
      <c r="Y10" s="124"/>
      <c r="Z10" s="125"/>
      <c r="AA10" s="126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30"/>
      <c r="AU10" s="16"/>
      <c r="AW10" s="82" t="b">
        <v>0</v>
      </c>
      <c r="AX10" s="12"/>
      <c r="BP10" s="15"/>
      <c r="BQ10" s="15"/>
      <c r="BR10" s="80"/>
    </row>
    <row r="11" spans="1:89" ht="27.75" customHeight="1">
      <c r="A11" s="123" t="s">
        <v>20</v>
      </c>
      <c r="B11" s="124"/>
      <c r="C11" s="125"/>
      <c r="D11" s="126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0"/>
      <c r="X11" s="123" t="s">
        <v>20</v>
      </c>
      <c r="Y11" s="124"/>
      <c r="Z11" s="125"/>
      <c r="AA11" s="126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30"/>
      <c r="AU11" s="16"/>
      <c r="AV11" s="12"/>
      <c r="AW11" s="83"/>
      <c r="AX11" s="74"/>
      <c r="AY11" s="84"/>
      <c r="AZ11" s="85"/>
      <c r="BA11" s="85"/>
      <c r="BB11" s="86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P11" s="15"/>
      <c r="BQ11" s="15"/>
      <c r="BR11" s="78"/>
    </row>
    <row r="12" spans="1:89" ht="27.75" customHeight="1">
      <c r="A12" s="123" t="s">
        <v>21</v>
      </c>
      <c r="B12" s="124"/>
      <c r="C12" s="125"/>
      <c r="D12" s="126"/>
      <c r="E12" s="127"/>
      <c r="F12" s="127"/>
      <c r="G12" s="127"/>
      <c r="H12" s="127"/>
      <c r="I12" s="141"/>
      <c r="J12" s="131" t="s">
        <v>22</v>
      </c>
      <c r="K12" s="124"/>
      <c r="L12" s="125"/>
      <c r="M12" s="126"/>
      <c r="N12" s="127"/>
      <c r="O12" s="127"/>
      <c r="P12" s="127"/>
      <c r="Q12" s="127"/>
      <c r="R12" s="127"/>
      <c r="S12" s="127"/>
      <c r="T12" s="127"/>
      <c r="U12" s="127"/>
      <c r="V12" s="130"/>
      <c r="X12" s="123" t="s">
        <v>21</v>
      </c>
      <c r="Y12" s="124"/>
      <c r="Z12" s="125"/>
      <c r="AA12" s="126"/>
      <c r="AB12" s="127"/>
      <c r="AC12" s="127"/>
      <c r="AD12" s="127"/>
      <c r="AE12" s="127"/>
      <c r="AF12" s="127"/>
      <c r="AG12" s="127"/>
      <c r="AH12" s="131" t="s">
        <v>23</v>
      </c>
      <c r="AI12" s="124"/>
      <c r="AJ12" s="125"/>
      <c r="AK12" s="127"/>
      <c r="AL12" s="127"/>
      <c r="AM12" s="127"/>
      <c r="AN12" s="127"/>
      <c r="AO12" s="127"/>
      <c r="AP12" s="127"/>
      <c r="AQ12" s="127"/>
      <c r="AR12" s="127"/>
      <c r="AS12" s="127"/>
      <c r="AT12" s="130"/>
      <c r="AU12" s="16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</row>
    <row r="13" spans="1:89" ht="27.75" customHeight="1" thickBot="1">
      <c r="A13" s="123" t="s">
        <v>24</v>
      </c>
      <c r="B13" s="124"/>
      <c r="C13" s="125"/>
      <c r="D13" s="132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4"/>
      <c r="X13" s="135" t="s">
        <v>24</v>
      </c>
      <c r="Y13" s="136"/>
      <c r="Z13" s="137"/>
      <c r="AA13" s="138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40"/>
      <c r="AU13" s="16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</row>
    <row r="14" spans="1:89" ht="27.75" customHeight="1" thickTop="1" thickBot="1">
      <c r="A14" s="142" t="s">
        <v>25</v>
      </c>
      <c r="B14" s="143"/>
      <c r="C14" s="144"/>
      <c r="D14" s="145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7"/>
      <c r="X14" s="148"/>
      <c r="Y14" s="148"/>
      <c r="Z14" s="148"/>
      <c r="AA14" s="28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6"/>
      <c r="BP14" s="14"/>
      <c r="BQ14" s="14"/>
      <c r="BR14" s="80"/>
    </row>
    <row r="15" spans="1:89" ht="27.75" customHeight="1" thickTop="1" thickBot="1">
      <c r="A15" s="135" t="s">
        <v>26</v>
      </c>
      <c r="B15" s="136"/>
      <c r="C15" s="137"/>
      <c r="D15" s="150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2"/>
      <c r="X15" s="153" t="s">
        <v>27</v>
      </c>
      <c r="Y15" s="154"/>
      <c r="Z15" s="154"/>
      <c r="AA15" s="155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4" t="s">
        <v>28</v>
      </c>
      <c r="AM15" s="154"/>
      <c r="AN15" s="154"/>
      <c r="AO15" s="154"/>
      <c r="AP15" s="154"/>
      <c r="AQ15" s="154"/>
      <c r="AR15" s="154"/>
      <c r="AS15" s="154"/>
      <c r="AT15" s="157"/>
      <c r="AU15" s="16"/>
      <c r="BP15" s="14"/>
      <c r="BQ15" s="14"/>
      <c r="BR15" s="14"/>
    </row>
    <row r="16" spans="1:89" ht="15" customHeight="1" thickTop="1">
      <c r="A16" s="42" t="s">
        <v>58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BP16" s="92"/>
      <c r="BQ16" s="92"/>
      <c r="BR16" s="14"/>
    </row>
    <row r="17" spans="1:89" ht="10.1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BP17" s="92"/>
      <c r="BQ17" s="92"/>
      <c r="BR17" s="14"/>
    </row>
    <row r="18" spans="1:89" s="64" customFormat="1" ht="28.15" customHeight="1">
      <c r="A18" s="30" t="s">
        <v>29</v>
      </c>
      <c r="B18" s="31"/>
      <c r="C18" s="31"/>
      <c r="D18" s="31"/>
      <c r="E18" s="32"/>
      <c r="F18" s="32"/>
      <c r="G18" s="32"/>
      <c r="H18" s="32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14"/>
      <c r="BQ18" s="14"/>
      <c r="BR18" s="14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</row>
    <row r="19" spans="1:89" s="64" customFormat="1" ht="10.15" customHeight="1">
      <c r="A19" s="33"/>
      <c r="B19" s="33"/>
      <c r="C19" s="34"/>
      <c r="D19" s="33"/>
      <c r="E19" s="35"/>
      <c r="F19" s="35"/>
      <c r="G19" s="35"/>
      <c r="H19" s="35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14"/>
      <c r="BQ19" s="14"/>
      <c r="BR19" s="14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</row>
    <row r="20" spans="1:89" ht="30" customHeight="1" thickBot="1">
      <c r="A20" s="205" t="s">
        <v>30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7"/>
      <c r="N20" s="205" t="s">
        <v>31</v>
      </c>
      <c r="O20" s="206"/>
      <c r="P20" s="206"/>
      <c r="Q20" s="206"/>
      <c r="R20" s="206"/>
      <c r="S20" s="206"/>
      <c r="T20" s="206"/>
      <c r="U20" s="206"/>
      <c r="V20" s="207"/>
      <c r="W20" s="205" t="s">
        <v>32</v>
      </c>
      <c r="X20" s="158"/>
      <c r="Y20" s="158"/>
      <c r="Z20" s="158"/>
      <c r="AA20" s="158"/>
      <c r="AB20" s="159"/>
      <c r="AC20" s="208" t="s">
        <v>33</v>
      </c>
      <c r="AD20" s="209"/>
      <c r="AE20" s="210"/>
      <c r="AF20" s="205" t="s">
        <v>34</v>
      </c>
      <c r="AG20" s="207"/>
      <c r="AH20" s="208" t="s">
        <v>35</v>
      </c>
      <c r="AI20" s="209"/>
      <c r="AJ20" s="209"/>
      <c r="AK20" s="209"/>
      <c r="AL20" s="210"/>
      <c r="AM20" s="205" t="s">
        <v>36</v>
      </c>
      <c r="AN20" s="206"/>
      <c r="AO20" s="206"/>
      <c r="AP20" s="206"/>
      <c r="AQ20" s="206"/>
      <c r="AR20" s="206"/>
      <c r="AS20" s="206"/>
      <c r="AT20" s="207"/>
      <c r="AU20" s="36"/>
      <c r="BU20" s="89"/>
      <c r="BV20" s="12"/>
    </row>
    <row r="21" spans="1:89" ht="64.900000000000006" customHeight="1" thickTop="1">
      <c r="A21" s="246" t="s">
        <v>64</v>
      </c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8"/>
      <c r="N21" s="276" t="s">
        <v>65</v>
      </c>
      <c r="O21" s="276"/>
      <c r="P21" s="276"/>
      <c r="Q21" s="276"/>
      <c r="R21" s="276"/>
      <c r="S21" s="276"/>
      <c r="T21" s="276"/>
      <c r="U21" s="276"/>
      <c r="V21" s="277"/>
      <c r="W21" s="249"/>
      <c r="X21" s="250"/>
      <c r="Y21" s="250"/>
      <c r="Z21" s="250"/>
      <c r="AA21" s="250"/>
      <c r="AB21" s="251"/>
      <c r="AC21" s="252"/>
      <c r="AD21" s="253"/>
      <c r="AE21" s="254"/>
      <c r="AF21" s="255" t="s">
        <v>37</v>
      </c>
      <c r="AG21" s="256"/>
      <c r="AH21" s="257"/>
      <c r="AI21" s="258"/>
      <c r="AJ21" s="258"/>
      <c r="AK21" s="258"/>
      <c r="AL21" s="259"/>
      <c r="AM21" s="260" t="str">
        <f>IF($AC21="","",$AC21*$AH21)</f>
        <v/>
      </c>
      <c r="AN21" s="261"/>
      <c r="AO21" s="261"/>
      <c r="AP21" s="261"/>
      <c r="AQ21" s="261"/>
      <c r="AR21" s="261"/>
      <c r="AS21" s="261"/>
      <c r="AT21" s="262"/>
      <c r="AU21" s="1"/>
      <c r="BU21" s="15"/>
      <c r="BV21" s="15"/>
    </row>
    <row r="22" spans="1:89" ht="37.5" customHeight="1">
      <c r="A22" s="216" t="s">
        <v>62</v>
      </c>
      <c r="B22" s="265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6"/>
      <c r="N22" s="267" t="s">
        <v>38</v>
      </c>
      <c r="O22" s="268"/>
      <c r="P22" s="268"/>
      <c r="Q22" s="268"/>
      <c r="R22" s="268"/>
      <c r="S22" s="268"/>
      <c r="T22" s="268"/>
      <c r="U22" s="268"/>
      <c r="V22" s="269"/>
      <c r="W22" s="213"/>
      <c r="X22" s="214"/>
      <c r="Y22" s="214"/>
      <c r="Z22" s="214"/>
      <c r="AA22" s="214"/>
      <c r="AB22" s="215"/>
      <c r="AC22" s="270"/>
      <c r="AD22" s="271"/>
      <c r="AE22" s="272"/>
      <c r="AF22" s="211" t="s">
        <v>39</v>
      </c>
      <c r="AG22" s="212"/>
      <c r="AH22" s="273"/>
      <c r="AI22" s="274"/>
      <c r="AJ22" s="274"/>
      <c r="AK22" s="274"/>
      <c r="AL22" s="275"/>
      <c r="AM22" s="172" t="str">
        <f>IF($AC22="","",$AC22*$AH22)</f>
        <v/>
      </c>
      <c r="AN22" s="173"/>
      <c r="AO22" s="173"/>
      <c r="AP22" s="173"/>
      <c r="AQ22" s="173"/>
      <c r="AR22" s="173"/>
      <c r="AS22" s="173"/>
      <c r="AT22" s="174"/>
      <c r="AU22" s="1"/>
      <c r="BU22" s="15"/>
      <c r="BV22" s="15"/>
    </row>
    <row r="23" spans="1:89" ht="38.25" customHeight="1">
      <c r="A23" s="188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90"/>
      <c r="N23" s="163"/>
      <c r="O23" s="191"/>
      <c r="P23" s="191"/>
      <c r="Q23" s="191"/>
      <c r="R23" s="191"/>
      <c r="S23" s="191"/>
      <c r="T23" s="191"/>
      <c r="U23" s="191"/>
      <c r="V23" s="192"/>
      <c r="W23" s="163"/>
      <c r="X23" s="191"/>
      <c r="Y23" s="191"/>
      <c r="Z23" s="191"/>
      <c r="AA23" s="191"/>
      <c r="AB23" s="192"/>
      <c r="AC23" s="166"/>
      <c r="AD23" s="167"/>
      <c r="AE23" s="168"/>
      <c r="AF23" s="263"/>
      <c r="AG23" s="264"/>
      <c r="AH23" s="169"/>
      <c r="AI23" s="170"/>
      <c r="AJ23" s="170"/>
      <c r="AK23" s="170"/>
      <c r="AL23" s="171"/>
      <c r="AM23" s="160" t="str">
        <f>IF($AC23="","",$AC23*$AH23)</f>
        <v/>
      </c>
      <c r="AN23" s="161"/>
      <c r="AO23" s="161"/>
      <c r="AP23" s="161"/>
      <c r="AQ23" s="161"/>
      <c r="AR23" s="161"/>
      <c r="AS23" s="161"/>
      <c r="AT23" s="162"/>
      <c r="AU23" s="1"/>
      <c r="BU23" s="15"/>
      <c r="BV23" s="15"/>
    </row>
    <row r="24" spans="1:89" ht="38.25" customHeight="1">
      <c r="A24" s="175"/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7"/>
      <c r="N24" s="178"/>
      <c r="O24" s="164"/>
      <c r="P24" s="164"/>
      <c r="Q24" s="164"/>
      <c r="R24" s="164"/>
      <c r="S24" s="164"/>
      <c r="T24" s="164"/>
      <c r="U24" s="164"/>
      <c r="V24" s="165"/>
      <c r="W24" s="163"/>
      <c r="X24" s="191"/>
      <c r="Y24" s="191"/>
      <c r="Z24" s="191"/>
      <c r="AA24" s="191"/>
      <c r="AB24" s="192"/>
      <c r="AC24" s="166"/>
      <c r="AD24" s="167"/>
      <c r="AE24" s="168"/>
      <c r="AF24" s="263"/>
      <c r="AG24" s="264"/>
      <c r="AH24" s="169"/>
      <c r="AI24" s="170"/>
      <c r="AJ24" s="170"/>
      <c r="AK24" s="170"/>
      <c r="AL24" s="171"/>
      <c r="AM24" s="160" t="str">
        <f>IF($AC24="","",$AC24*$AH24)</f>
        <v/>
      </c>
      <c r="AN24" s="161"/>
      <c r="AO24" s="161"/>
      <c r="AP24" s="161"/>
      <c r="AQ24" s="161"/>
      <c r="AR24" s="161"/>
      <c r="AS24" s="161"/>
      <c r="AT24" s="162"/>
      <c r="AU24" s="1"/>
      <c r="BU24" s="15"/>
      <c r="BV24" s="15"/>
    </row>
    <row r="25" spans="1:89" ht="38.25" customHeight="1">
      <c r="A25" s="188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90"/>
      <c r="N25" s="163"/>
      <c r="O25" s="191"/>
      <c r="P25" s="191"/>
      <c r="Q25" s="191"/>
      <c r="R25" s="191"/>
      <c r="S25" s="191"/>
      <c r="T25" s="191"/>
      <c r="U25" s="191"/>
      <c r="V25" s="192"/>
      <c r="W25" s="163"/>
      <c r="X25" s="164"/>
      <c r="Y25" s="164"/>
      <c r="Z25" s="164"/>
      <c r="AA25" s="164"/>
      <c r="AB25" s="165"/>
      <c r="AC25" s="166"/>
      <c r="AD25" s="167"/>
      <c r="AE25" s="168"/>
      <c r="AF25" s="263"/>
      <c r="AG25" s="264"/>
      <c r="AH25" s="169"/>
      <c r="AI25" s="170"/>
      <c r="AJ25" s="170"/>
      <c r="AK25" s="170"/>
      <c r="AL25" s="171"/>
      <c r="AM25" s="160" t="str">
        <f>IF($AC25="","",$AC25*$AH25)</f>
        <v/>
      </c>
      <c r="AN25" s="161"/>
      <c r="AO25" s="161"/>
      <c r="AP25" s="161"/>
      <c r="AQ25" s="161"/>
      <c r="AR25" s="161"/>
      <c r="AS25" s="161"/>
      <c r="AT25" s="162"/>
      <c r="AU25" s="1"/>
      <c r="BP25" s="15"/>
      <c r="BQ25" s="15"/>
      <c r="BU25" s="17"/>
      <c r="BV25" s="17"/>
    </row>
    <row r="26" spans="1:89" ht="25.15" customHeight="1">
      <c r="A26" s="179" t="s">
        <v>40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1"/>
      <c r="AM26" s="240" t="str">
        <f>IF(SUM(AM21:AT25)=0,"",SUM(AM21:AT25))</f>
        <v/>
      </c>
      <c r="AN26" s="241"/>
      <c r="AO26" s="241"/>
      <c r="AP26" s="241"/>
      <c r="AQ26" s="241"/>
      <c r="AR26" s="241"/>
      <c r="AS26" s="241"/>
      <c r="AT26" s="242"/>
      <c r="AU26" s="2"/>
      <c r="BV26" s="82" t="b">
        <v>0</v>
      </c>
      <c r="BX26" s="82" t="b">
        <v>0</v>
      </c>
    </row>
    <row r="27" spans="1:89" ht="25.15" customHeight="1">
      <c r="A27" s="182" t="s">
        <v>41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4"/>
      <c r="AM27" s="160" t="str">
        <f>IF(AM26="","",$AM$26*0.1)</f>
        <v/>
      </c>
      <c r="AN27" s="161"/>
      <c r="AO27" s="161"/>
      <c r="AP27" s="161"/>
      <c r="AQ27" s="161"/>
      <c r="AR27" s="161"/>
      <c r="AS27" s="161"/>
      <c r="AT27" s="162"/>
      <c r="AU27" s="1"/>
      <c r="BW27" s="82"/>
      <c r="BY27" s="82"/>
    </row>
    <row r="28" spans="1:89" ht="25.15" customHeight="1">
      <c r="A28" s="185" t="s">
        <v>42</v>
      </c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7"/>
      <c r="AM28" s="243" t="str">
        <f>IF(AM27="","",$AM$26+$AM$27)</f>
        <v/>
      </c>
      <c r="AN28" s="244"/>
      <c r="AO28" s="244"/>
      <c r="AP28" s="244"/>
      <c r="AQ28" s="244"/>
      <c r="AR28" s="244"/>
      <c r="AS28" s="244"/>
      <c r="AT28" s="245"/>
      <c r="AU28" s="3"/>
    </row>
    <row r="29" spans="1:89" ht="10.15" customHeight="1">
      <c r="A29" s="37"/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9"/>
      <c r="AN29" s="40"/>
      <c r="AO29" s="40"/>
      <c r="AP29" s="40"/>
      <c r="AQ29" s="40"/>
      <c r="AR29" s="40"/>
      <c r="AS29" s="40"/>
      <c r="AT29" s="40"/>
      <c r="AU29" s="40"/>
    </row>
    <row r="30" spans="1:89" ht="18" customHeight="1">
      <c r="A30" s="5"/>
      <c r="B30" s="5" t="s">
        <v>43</v>
      </c>
      <c r="C30" s="5"/>
      <c r="D30" s="5"/>
      <c r="E30" s="41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3"/>
      <c r="AT30" s="44"/>
      <c r="AU30" s="44"/>
    </row>
    <row r="31" spans="1:89" ht="18" customHeight="1">
      <c r="A31" s="45">
        <v>1</v>
      </c>
      <c r="B31" s="194" t="s">
        <v>44</v>
      </c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46"/>
    </row>
    <row r="32" spans="1:89" ht="18" customHeight="1">
      <c r="A32" s="195" t="s">
        <v>45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47"/>
    </row>
    <row r="33" spans="1:89" s="64" customFormat="1" ht="18" customHeight="1">
      <c r="A33" s="45">
        <v>2</v>
      </c>
      <c r="B33" s="195" t="s">
        <v>46</v>
      </c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47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</row>
    <row r="34" spans="1:89" s="64" customFormat="1" ht="10.15" customHeight="1">
      <c r="A34" s="33"/>
      <c r="B34" s="33"/>
      <c r="C34" s="34"/>
      <c r="D34" s="33"/>
      <c r="E34" s="35"/>
      <c r="F34" s="35"/>
      <c r="G34" s="35"/>
      <c r="H34" s="35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</row>
    <row r="35" spans="1:89" s="7" customFormat="1" ht="28.15" customHeight="1">
      <c r="A35" s="48" t="s">
        <v>47</v>
      </c>
      <c r="B35" s="49"/>
      <c r="C35" s="49"/>
      <c r="D35" s="49"/>
      <c r="E35" s="50"/>
      <c r="F35" s="50"/>
      <c r="G35" s="50"/>
      <c r="H35" s="50"/>
      <c r="I35" s="49"/>
      <c r="J35" s="49"/>
      <c r="K35" s="49"/>
      <c r="L35" s="49"/>
      <c r="M35" s="49"/>
      <c r="N35" s="49"/>
      <c r="O35" s="51"/>
      <c r="P35" s="51"/>
      <c r="Q35" s="51"/>
      <c r="R35" s="51"/>
      <c r="S35" s="51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</row>
    <row r="36" spans="1:89" s="7" customFormat="1" ht="10.15" customHeight="1" thickBot="1">
      <c r="A36" s="8"/>
      <c r="B36" s="4"/>
      <c r="C36" s="4"/>
      <c r="D36" s="4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4"/>
      <c r="AU36" s="4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</row>
    <row r="37" spans="1:89" s="7" customFormat="1" ht="30.65" customHeight="1" thickBot="1">
      <c r="A37" s="237" t="s">
        <v>48</v>
      </c>
      <c r="B37" s="238"/>
      <c r="C37" s="238"/>
      <c r="D37" s="238"/>
      <c r="E37" s="239"/>
      <c r="F37" s="196"/>
      <c r="G37" s="197"/>
      <c r="H37" s="197"/>
      <c r="I37" s="197"/>
      <c r="J37" s="52" t="s">
        <v>2</v>
      </c>
      <c r="K37" s="198"/>
      <c r="L37" s="198"/>
      <c r="M37" s="198"/>
      <c r="N37" s="52" t="s">
        <v>3</v>
      </c>
      <c r="O37" s="198"/>
      <c r="P37" s="198"/>
      <c r="Q37" s="198"/>
      <c r="R37" s="53" t="s">
        <v>49</v>
      </c>
      <c r="S37" s="199" t="s">
        <v>50</v>
      </c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54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</row>
    <row r="38" spans="1:89" s="7" customFormat="1" ht="10.15" customHeight="1">
      <c r="A38" s="8"/>
      <c r="B38" s="4"/>
      <c r="C38" s="4"/>
      <c r="D38" s="4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4"/>
      <c r="AU38" s="4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</row>
    <row r="39" spans="1:89" ht="27.65" customHeight="1">
      <c r="A39" s="30" t="s">
        <v>51</v>
      </c>
      <c r="B39" s="55"/>
      <c r="C39" s="55"/>
      <c r="D39" s="56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</row>
    <row r="40" spans="1:89" ht="7.5" customHeight="1">
      <c r="A40" s="8"/>
      <c r="B40" s="8"/>
      <c r="C40" s="8"/>
      <c r="D40" s="2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</row>
    <row r="41" spans="1:89" ht="18" customHeight="1">
      <c r="A41" s="57"/>
      <c r="B41" s="58"/>
      <c r="D41" s="8" t="s">
        <v>52</v>
      </c>
      <c r="E41" s="8"/>
      <c r="F41" s="8"/>
      <c r="G41" s="8"/>
      <c r="H41" s="8" t="s">
        <v>53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</row>
    <row r="42" spans="1:89" ht="18" customHeight="1">
      <c r="A42" s="59"/>
      <c r="B42" s="60"/>
      <c r="C42" s="8"/>
      <c r="D42" s="29"/>
      <c r="E42" s="8"/>
      <c r="F42" s="8"/>
      <c r="G42" s="8"/>
      <c r="H42" s="8" t="s">
        <v>54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</row>
    <row r="43" spans="1:89" ht="18" customHeight="1">
      <c r="A43" s="57"/>
      <c r="B43" s="58"/>
      <c r="D43" s="8" t="s">
        <v>55</v>
      </c>
      <c r="E43" s="8"/>
      <c r="F43" s="8"/>
      <c r="G43" s="8"/>
      <c r="H43" s="8" t="s">
        <v>56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</row>
    <row r="44" spans="1:89" ht="15" customHeight="1">
      <c r="A44" s="8"/>
      <c r="B44" s="8"/>
      <c r="C44" s="8"/>
      <c r="D44" s="2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</row>
    <row r="45" spans="1:89" ht="27.65" customHeight="1">
      <c r="A45" s="30" t="s">
        <v>57</v>
      </c>
      <c r="B45" s="61"/>
      <c r="C45" s="61"/>
      <c r="D45" s="55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</row>
    <row r="46" spans="1:89" ht="5.2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62"/>
      <c r="AN46" s="8"/>
      <c r="AO46" s="8"/>
      <c r="AP46" s="8"/>
      <c r="AQ46" s="8"/>
      <c r="AR46" s="8"/>
      <c r="AS46" s="8"/>
      <c r="AT46" s="8"/>
      <c r="AU46" s="8"/>
    </row>
    <row r="47" spans="1:89" ht="15" customHeight="1">
      <c r="A47" s="217"/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9"/>
      <c r="AL47" s="8"/>
      <c r="AM47" s="226" t="s">
        <v>59</v>
      </c>
      <c r="AN47" s="227"/>
      <c r="AO47" s="227"/>
      <c r="AP47" s="227"/>
      <c r="AQ47" s="227"/>
      <c r="AR47" s="227"/>
      <c r="AS47" s="227"/>
      <c r="AT47" s="227"/>
      <c r="AU47" s="63"/>
    </row>
    <row r="48" spans="1:89" ht="15" customHeight="1">
      <c r="A48" s="220"/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2"/>
      <c r="AL48" s="33"/>
      <c r="AM48" s="65"/>
      <c r="AN48" s="234" t="s">
        <v>60</v>
      </c>
      <c r="AO48" s="235"/>
      <c r="AP48" s="235"/>
      <c r="AQ48" s="235"/>
      <c r="AR48" s="235"/>
      <c r="AS48" s="236"/>
      <c r="AT48" s="8"/>
      <c r="AU48" s="8"/>
    </row>
    <row r="49" spans="1:50" ht="15" customHeight="1">
      <c r="A49" s="220"/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2"/>
      <c r="AL49" s="33"/>
      <c r="AM49" s="65"/>
      <c r="AN49" s="228"/>
      <c r="AO49" s="229"/>
      <c r="AP49" s="229"/>
      <c r="AQ49" s="229"/>
      <c r="AR49" s="229"/>
      <c r="AS49" s="230"/>
      <c r="AT49" s="8"/>
      <c r="AU49" s="8"/>
    </row>
    <row r="50" spans="1:50" ht="15" customHeight="1">
      <c r="A50" s="220"/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2"/>
      <c r="AL50" s="33"/>
      <c r="AM50" s="65"/>
      <c r="AN50" s="228"/>
      <c r="AO50" s="229"/>
      <c r="AP50" s="229"/>
      <c r="AQ50" s="229"/>
      <c r="AR50" s="229"/>
      <c r="AS50" s="230"/>
      <c r="AT50" s="8"/>
      <c r="AU50" s="8"/>
    </row>
    <row r="51" spans="1:50" ht="15" customHeight="1">
      <c r="A51" s="220"/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2"/>
      <c r="AL51" s="33"/>
      <c r="AM51" s="65"/>
      <c r="AN51" s="231"/>
      <c r="AO51" s="232"/>
      <c r="AP51" s="232"/>
      <c r="AQ51" s="232"/>
      <c r="AR51" s="232"/>
      <c r="AS51" s="233"/>
      <c r="AT51" s="8"/>
      <c r="AU51" s="8"/>
    </row>
    <row r="52" spans="1:50" ht="15" customHeight="1">
      <c r="A52" s="220"/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2"/>
      <c r="AL52" s="33"/>
      <c r="AM52" s="65"/>
      <c r="AN52" s="234" t="s">
        <v>61</v>
      </c>
      <c r="AO52" s="235"/>
      <c r="AP52" s="235"/>
      <c r="AQ52" s="235"/>
      <c r="AR52" s="235"/>
      <c r="AS52" s="236"/>
      <c r="AT52" s="8"/>
      <c r="AU52" s="8"/>
    </row>
    <row r="53" spans="1:50" ht="15" customHeight="1">
      <c r="A53" s="220"/>
      <c r="B53" s="221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2"/>
      <c r="AL53" s="63"/>
      <c r="AM53" s="66"/>
      <c r="AN53" s="228"/>
      <c r="AO53" s="229"/>
      <c r="AP53" s="229"/>
      <c r="AQ53" s="229"/>
      <c r="AR53" s="229"/>
      <c r="AS53" s="230"/>
      <c r="AT53" s="8"/>
      <c r="AU53" s="8"/>
    </row>
    <row r="54" spans="1:50" ht="15" customHeight="1">
      <c r="A54" s="220"/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2"/>
      <c r="AL54" s="63"/>
      <c r="AM54" s="66"/>
      <c r="AN54" s="228"/>
      <c r="AO54" s="229"/>
      <c r="AP54" s="229"/>
      <c r="AQ54" s="229"/>
      <c r="AR54" s="229"/>
      <c r="AS54" s="230"/>
      <c r="AT54" s="8"/>
      <c r="AU54" s="8"/>
    </row>
    <row r="55" spans="1:50" ht="15" customHeight="1">
      <c r="A55" s="223"/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5"/>
      <c r="AL55" s="63"/>
      <c r="AM55" s="66"/>
      <c r="AN55" s="231"/>
      <c r="AO55" s="232"/>
      <c r="AP55" s="232"/>
      <c r="AQ55" s="232"/>
      <c r="AR55" s="232"/>
      <c r="AS55" s="233"/>
      <c r="AT55" s="8"/>
      <c r="AU55" s="8"/>
    </row>
    <row r="56" spans="1:50" ht="10.1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62"/>
      <c r="AN56" s="93"/>
      <c r="AO56" s="93"/>
      <c r="AP56" s="93"/>
      <c r="AQ56" s="93"/>
      <c r="AR56" s="93"/>
      <c r="AS56" s="93"/>
      <c r="AT56" s="8"/>
      <c r="AU56" s="8"/>
      <c r="AX56" s="88"/>
    </row>
    <row r="57" spans="1:50" ht="25.9" customHeight="1">
      <c r="A57" s="193"/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3"/>
      <c r="AS57" s="193"/>
      <c r="AT57" s="193"/>
      <c r="AU57" s="67"/>
    </row>
    <row r="58" spans="1:50">
      <c r="A58" s="68"/>
    </row>
    <row r="59" spans="1:50">
      <c r="A59" s="69"/>
      <c r="B59" s="69"/>
    </row>
    <row r="60" spans="1:50">
      <c r="A60" s="69"/>
      <c r="B60" s="69"/>
    </row>
    <row r="61" spans="1:50">
      <c r="A61" s="69"/>
      <c r="B61" s="69"/>
    </row>
    <row r="62" spans="1:50">
      <c r="A62" s="69"/>
      <c r="B62" s="69"/>
    </row>
    <row r="63" spans="1:50">
      <c r="A63" s="69"/>
      <c r="B63" s="69"/>
    </row>
    <row r="64" spans="1:50">
      <c r="A64" s="69"/>
      <c r="B64" s="69"/>
    </row>
    <row r="65" spans="1:2">
      <c r="A65" s="69"/>
      <c r="B65" s="69"/>
    </row>
    <row r="66" spans="1:2">
      <c r="A66" s="69"/>
      <c r="B66" s="69"/>
    </row>
    <row r="67" spans="1:2">
      <c r="A67" s="69"/>
      <c r="B67" s="69"/>
    </row>
    <row r="68" spans="1:2">
      <c r="A68" s="69"/>
      <c r="B68" s="69"/>
    </row>
    <row r="69" spans="1:2">
      <c r="A69" s="69"/>
      <c r="B69" s="69"/>
    </row>
    <row r="70" spans="1:2">
      <c r="A70" s="69"/>
      <c r="B70" s="69"/>
    </row>
  </sheetData>
  <sheetProtection algorithmName="SHA-512" hashValue="UFn3WhV6Rr2PMZ9tK778gwGaoSp/sPTNFaMQb7isppDeBU10RdxyYRGva+uV3x6ngf07QRKlT2K/YkUF4vjQqw==" saltValue="owoI6P5ArjYfzBCjAf/moQ==" spinCount="100000" sheet="1" formatCells="0" selectLockedCells="1"/>
  <protectedRanges>
    <protectedRange sqref="A47" name="備考欄"/>
    <protectedRange sqref="W21:AE21 AH24:AL25 A24:AE25 W23:AE23" name="発注内容"/>
    <protectedRange sqref="AU10:AU15" name="顧客情報"/>
    <protectedRange sqref="AG3 AM3 AQ3" name="申込日"/>
    <protectedRange sqref="F37 K37 O37" name="お届け日"/>
    <protectedRange sqref="A23:M23" name="発注内容_2"/>
    <protectedRange sqref="N23:V23" name="発注内容_4"/>
    <protectedRange sqref="AH23:AL23" name="発注内容_5"/>
    <protectedRange sqref="A9 AC8 AI8 X9 D10 AC10:AT10 AA10 AB14 D13:D15 AC13:AT14 AA13" name="顧客情報_1"/>
    <protectedRange sqref="D11:D12 AC11:AT12 AA11:AA12" name="顧客情報_2"/>
    <protectedRange sqref="N22:AE22 AH22:AL22" name="発注内容_1"/>
    <protectedRange sqref="A22:M22" name="発注内容_1_1"/>
    <protectedRange sqref="F4" name="営業担当_1"/>
    <protectedRange sqref="F8" name="顧客情報_3"/>
    <protectedRange sqref="L8" name="顧客情報_4"/>
  </protectedRanges>
  <mergeCells count="119">
    <mergeCell ref="AQ3:AS4"/>
    <mergeCell ref="AT3:AT4"/>
    <mergeCell ref="A5:AT5"/>
    <mergeCell ref="A7:V7"/>
    <mergeCell ref="X7:AF7"/>
    <mergeCell ref="AG7:AH7"/>
    <mergeCell ref="AI7:AT7"/>
    <mergeCell ref="A2:AA3"/>
    <mergeCell ref="AD3:AF4"/>
    <mergeCell ref="AG3:AK4"/>
    <mergeCell ref="AL3:AL4"/>
    <mergeCell ref="AM3:AO4"/>
    <mergeCell ref="AP3:AP4"/>
    <mergeCell ref="E4:I4"/>
    <mergeCell ref="X8:Z9"/>
    <mergeCell ref="AA8:AB8"/>
    <mergeCell ref="AC8:AG8"/>
    <mergeCell ref="AI8:AN8"/>
    <mergeCell ref="AS8:AT8"/>
    <mergeCell ref="D9:V9"/>
    <mergeCell ref="AA9:AT9"/>
    <mergeCell ref="A8:C9"/>
    <mergeCell ref="D8:E8"/>
    <mergeCell ref="U8:V8"/>
    <mergeCell ref="F8:J8"/>
    <mergeCell ref="K8:P8"/>
    <mergeCell ref="A10:C10"/>
    <mergeCell ref="D10:R10"/>
    <mergeCell ref="S10:V10"/>
    <mergeCell ref="X10:Z10"/>
    <mergeCell ref="AA10:AT10"/>
    <mergeCell ref="A11:C11"/>
    <mergeCell ref="D11:V11"/>
    <mergeCell ref="X11:Z11"/>
    <mergeCell ref="AA11:AT11"/>
    <mergeCell ref="AH12:AJ12"/>
    <mergeCell ref="AK12:AT12"/>
    <mergeCell ref="A13:C13"/>
    <mergeCell ref="D13:V13"/>
    <mergeCell ref="X13:Z13"/>
    <mergeCell ref="AA13:AT13"/>
    <mergeCell ref="A12:C12"/>
    <mergeCell ref="D12:I12"/>
    <mergeCell ref="J12:L12"/>
    <mergeCell ref="M12:V12"/>
    <mergeCell ref="X12:Z12"/>
    <mergeCell ref="AA12:AG12"/>
    <mergeCell ref="A14:C14"/>
    <mergeCell ref="D14:V14"/>
    <mergeCell ref="X14:Z14"/>
    <mergeCell ref="AB14:AT14"/>
    <mergeCell ref="A15:C15"/>
    <mergeCell ref="D15:V15"/>
    <mergeCell ref="X15:AA15"/>
    <mergeCell ref="AB15:AK15"/>
    <mergeCell ref="AL15:AT15"/>
    <mergeCell ref="AM20:AT20"/>
    <mergeCell ref="A21:M21"/>
    <mergeCell ref="N21:V21"/>
    <mergeCell ref="W21:AB21"/>
    <mergeCell ref="AC21:AE21"/>
    <mergeCell ref="AF21:AG21"/>
    <mergeCell ref="AH21:AL21"/>
    <mergeCell ref="AM21:AT21"/>
    <mergeCell ref="A20:M20"/>
    <mergeCell ref="N20:V20"/>
    <mergeCell ref="W20:AB20"/>
    <mergeCell ref="AC20:AE20"/>
    <mergeCell ref="AF20:AG20"/>
    <mergeCell ref="AH20:AL20"/>
    <mergeCell ref="AM22:AT22"/>
    <mergeCell ref="A23:M23"/>
    <mergeCell ref="N23:V23"/>
    <mergeCell ref="W23:AB23"/>
    <mergeCell ref="AC23:AE23"/>
    <mergeCell ref="AF23:AG23"/>
    <mergeCell ref="AH23:AL23"/>
    <mergeCell ref="AM23:AT23"/>
    <mergeCell ref="A22:M22"/>
    <mergeCell ref="N22:V22"/>
    <mergeCell ref="W22:AB22"/>
    <mergeCell ref="AC22:AE22"/>
    <mergeCell ref="AF22:AG22"/>
    <mergeCell ref="AH22:AL22"/>
    <mergeCell ref="A26:AL26"/>
    <mergeCell ref="AM26:AT26"/>
    <mergeCell ref="A27:AL27"/>
    <mergeCell ref="AM27:AT27"/>
    <mergeCell ref="A28:AL28"/>
    <mergeCell ref="AM28:AT28"/>
    <mergeCell ref="AM24:AT24"/>
    <mergeCell ref="A25:M25"/>
    <mergeCell ref="N25:V25"/>
    <mergeCell ref="W25:AB25"/>
    <mergeCell ref="AC25:AE25"/>
    <mergeCell ref="AF25:AG25"/>
    <mergeCell ref="AH25:AL25"/>
    <mergeCell ref="AM25:AT25"/>
    <mergeCell ref="A24:M24"/>
    <mergeCell ref="N24:V24"/>
    <mergeCell ref="W24:AB24"/>
    <mergeCell ref="AC24:AE24"/>
    <mergeCell ref="AF24:AG24"/>
    <mergeCell ref="AH24:AL24"/>
    <mergeCell ref="A57:AT57"/>
    <mergeCell ref="A47:AK55"/>
    <mergeCell ref="AM47:AT47"/>
    <mergeCell ref="AN48:AS48"/>
    <mergeCell ref="AN49:AS51"/>
    <mergeCell ref="AN52:AS52"/>
    <mergeCell ref="AN53:AS55"/>
    <mergeCell ref="B31:AT31"/>
    <mergeCell ref="A32:AT32"/>
    <mergeCell ref="B33:AT33"/>
    <mergeCell ref="A37:E37"/>
    <mergeCell ref="F37:I37"/>
    <mergeCell ref="K37:M37"/>
    <mergeCell ref="O37:Q37"/>
    <mergeCell ref="S37:AT37"/>
  </mergeCells>
  <phoneticPr fontId="4"/>
  <conditionalFormatting sqref="AU10:AU15">
    <cfRule type="containsBlanks" dxfId="2" priority="11" stopIfTrue="1">
      <formula>LEN(TRIM(AU10))=0</formula>
    </cfRule>
  </conditionalFormatting>
  <conditionalFormatting sqref="B43">
    <cfRule type="expression" dxfId="1" priority="9">
      <formula>$CA$26=2</formula>
    </cfRule>
  </conditionalFormatting>
  <conditionalFormatting sqref="S10:V10">
    <cfRule type="containsBlanks" dxfId="0" priority="7" stopIfTrue="1">
      <formula>LEN(TRIM(S10))=0</formula>
    </cfRule>
  </conditionalFormatting>
  <printOptions horizontalCentered="1" verticalCentered="1"/>
  <pageMargins left="0.59055118110236227" right="0.59055118110236227" top="0.59055118110236227" bottom="0.19685039370078741" header="0.31496062992125984" footer="0.19685039370078741"/>
  <pageSetup paperSize="9" scale="62" orientation="portrait" r:id="rId1"/>
  <headerFooter alignWithMargins="0">
    <oddHeader>&amp;R&amp;G</oddHeader>
  </headerFooter>
  <colBreaks count="1" manualBreakCount="1">
    <brk id="47" min="3" max="80" man="1"/>
  </col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2" r:id="rId5" name="Check Box 4">
              <controlPr defaultSize="0" autoFill="0" autoLine="0" autoPict="0">
                <anchor moveWithCells="1">
                  <from>
                    <xdr:col>32</xdr:col>
                    <xdr:colOff>88900</xdr:colOff>
                    <xdr:row>5</xdr:row>
                    <xdr:rowOff>165100</xdr:rowOff>
                  </from>
                  <to>
                    <xdr:col>34</xdr:col>
                    <xdr:colOff>19050</xdr:colOff>
                    <xdr:row>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6" name="Check Box 5">
              <controlPr defaultSize="0" autoFill="0" autoLine="0" autoPict="0">
                <anchor moveWithCells="1">
                  <from>
                    <xdr:col>1</xdr:col>
                    <xdr:colOff>50800</xdr:colOff>
                    <xdr:row>41</xdr:row>
                    <xdr:rowOff>184150</xdr:rowOff>
                  </from>
                  <to>
                    <xdr:col>2</xdr:col>
                    <xdr:colOff>203200</xdr:colOff>
                    <xdr:row>43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7" name="Check Box 6">
              <controlPr defaultSize="0" autoFill="0" autoLine="0" autoPict="0">
                <anchor moveWithCells="1">
                  <from>
                    <xdr:col>1</xdr:col>
                    <xdr:colOff>76200</xdr:colOff>
                    <xdr:row>39</xdr:row>
                    <xdr:rowOff>57150</xdr:rowOff>
                  </from>
                  <to>
                    <xdr:col>3</xdr:col>
                    <xdr:colOff>12700</xdr:colOff>
                    <xdr:row>41</xdr:row>
                    <xdr:rowOff>88900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dfc87e-414a-4b74-9b5b-6f82fb9903c6">
      <Terms xmlns="http://schemas.microsoft.com/office/infopath/2007/PartnerControls"/>
    </lcf76f155ced4ddcb4097134ff3c332f>
    <TaxCatchAll xmlns="8c72e9de-b5bf-4ae5-ae97-d7c3ba3821c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7DEFEC26F6D144BA05C83360EEE2756" ma:contentTypeVersion="13" ma:contentTypeDescription="新しいドキュメントを作成します。" ma:contentTypeScope="" ma:versionID="bab11648779f1997e39be91db75e7fc6">
  <xsd:schema xmlns:xsd="http://www.w3.org/2001/XMLSchema" xmlns:xs="http://www.w3.org/2001/XMLSchema" xmlns:p="http://schemas.microsoft.com/office/2006/metadata/properties" xmlns:ns2="6edfc87e-414a-4b74-9b5b-6f82fb9903c6" xmlns:ns3="8c72e9de-b5bf-4ae5-ae97-d7c3ba3821ce" targetNamespace="http://schemas.microsoft.com/office/2006/metadata/properties" ma:root="true" ma:fieldsID="cdaeb9cffbabb571e93c20f71f85fabf" ns2:_="" ns3:_="">
    <xsd:import namespace="6edfc87e-414a-4b74-9b5b-6f82fb9903c6"/>
    <xsd:import namespace="8c72e9de-b5bf-4ae5-ae97-d7c3ba3821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dfc87e-414a-4b74-9b5b-6f82fb9903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画像タグ" ma:readOnly="false" ma:fieldId="{5cf76f15-5ced-4ddc-b409-7134ff3c332f}" ma:taxonomyMulti="true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72e9de-b5bf-4ae5-ae97-d7c3ba3821ce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9B113A5C-EE85-4D73-91B6-D058A6A2EAB2}" ma:internalName="TaxCatchAll" ma:showField="CatchAllData" ma:web="{8dc0947d-4c89-437e-85ff-4fbd3e6e550b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A03753-E3EF-4561-AEE4-1F8714AFD82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EB359B-BA5D-4107-A5E0-4442908C03BC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c72e9de-b5bf-4ae5-ae97-d7c3ba3821ce"/>
    <ds:schemaRef ds:uri="http://purl.org/dc/elements/1.1/"/>
    <ds:schemaRef ds:uri="http://schemas.microsoft.com/office/2006/metadata/properties"/>
    <ds:schemaRef ds:uri="6edfc87e-414a-4b74-9b5b-6f82fb9903c6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48EF56D-34E4-4456-AA50-ACC9F8A47F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dfc87e-414a-4b74-9b5b-6f82fb9903c6"/>
    <ds:schemaRef ds:uri="8c72e9de-b5bf-4ae5-ae97-d7c3ba3821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AMT300</vt:lpstr>
      <vt:lpstr>'AMT300'!Print_Area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OMRON</dc:creator>
  <cp:lastModifiedBy>OMRON</cp:lastModifiedBy>
  <cp:lastPrinted>2023-05-26T02:20:15Z</cp:lastPrinted>
  <dcterms:created xsi:type="dcterms:W3CDTF">2021-07-30T07:07:03Z</dcterms:created>
  <dcterms:modified xsi:type="dcterms:W3CDTF">2023-06-21T04:59:49Z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0x01010047DEFEC26F6D144BA05C83360EEE2756</vt:lpwstr>
  </property>
  <property fmtid="{D5CDD505-2E9C-101B-9397-08002B2CF9AE}" pid="3" name="Order">
    <vt:r8>23162600</vt:r8>
  </property>
  <property fmtid="{D5CDD505-2E9C-101B-9397-08002B2CF9AE}" pid="4" name="MediaServiceImageTags">
    <vt:lpwstr/>
  </property>
</Properties>
</file>